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6"/>
  <workbookPr/>
  <bookViews>
    <workbookView xWindow="-120" yWindow="-120" windowWidth="23256" windowHeight="13140"/>
  </bookViews>
  <sheets>
    <sheet name="ΕΛΕΓΧΟΣ ΠΡΟΥΠΟΛΟΓΙΣΜΟΥ" sheetId="20" r:id="rId1"/>
    <sheet name="ΧΡΗΜΑΤΟΟΙΚΟΝΟΜΙΚΟΣ" sheetId="21" r:id="rId2"/>
  </sheets>
  <definedNames>
    <definedName name="_xlnm.Print_Area" localSheetId="0">'ΕΛΕΓΧΟΣ ΠΡΟΥΠΟΛΟΓΙΣΜΟΥ'!$C$2:$R$56</definedName>
    <definedName name="_xlnm.Print_Area" localSheetId="1">ΧΡΗΜΑΤΟΟΙΚΟΝΟΜΙΚΟΣ!$B$2:$L$22</definedName>
    <definedName name="ΑΠΕ">'ΕΛΕΓΧΟΣ ΠΡΟΥΠΟΛΟΓΙΣΜΟΥ'!#REF!</definedName>
    <definedName name="ΑΥΛΕΣ">#REF!</definedName>
    <definedName name="ΓΕΩΡΓΙΚΕΣ">'ΕΛΕΓΧΟΣ ΠΡΟΥΠΟΛΟΓΙΣΜΟΥ'!#REF!</definedName>
    <definedName name="ΕΚΘΕΣΕΙΣ">'ΕΛΕΓΧΟΣ ΠΡΟΥΠΟΛΟΓΙΣΜΟΥ'!#REF!</definedName>
    <definedName name="ΕΝΕΡΓΗΤΙΚΟ_Κ">#REF!</definedName>
    <definedName name="ΕΞΟΠΛΙΣΜΟΣ">#REF!</definedName>
    <definedName name="ΚΑΙΝΟΤΟΜΙΑ">'ΕΛΕΓΧΟΣ ΠΡΟΥΠΟΛΟΓΙΣΜΟΥ'!#REF!</definedName>
    <definedName name="ΚΑΤΑΡΤΙΣΗ">'ΕΛΕΓΧΟΣ ΠΡΟΥΠΟΛΟΓΙΣΜΟΥ'!#REF!</definedName>
    <definedName name="ΜΕΓΕΘΟΣ">'ΕΛΕΓΧΟΣ ΠΡΟΥΠΟΛΟΓΙΣΜΟΥ'!$L$7</definedName>
    <definedName name="ΠΡΟΤΥΠΑ">'ΕΛΕΓΧΟΣ ΠΡΟΥΠΟΛΟΓΙΣΜΟΥ'!#REF!</definedName>
    <definedName name="ΠΡΟΥΠΟΛΟΓΙΣΜΟΣ">'ΕΛΕΓΧΟΣ ΠΡΟΥΠΟΛΟΓΙΣΜΟΥ'!$L$12</definedName>
    <definedName name="ΠΡΟΩΘΗΣΗ">'ΕΛΕΓΧΟΣ ΠΡΟΥΠΟΛΟΓΙΣΜΟΥ'!#REF!</definedName>
    <definedName name="ΣΥΜΒΟΥΛΕΥΤΙΚΕΣ">'ΕΛΕΓΧΟΣ ΠΡΟΥΠΟΛΟΓΙΣΜΟΥ'!#REF!</definedName>
    <definedName name="ΤΟΠΟΣ">'ΕΛΕΓΧΟΣ ΠΡΟΥΠΟΛΟΓΙΣΜΟΥ'!$Q$6</definedName>
    <definedName name="ΥΠΟΕΡΓΟ">'ΕΛΕΓΧΟΣ ΠΡΟΥΠΟΛΟΓΙΣΜΟΥ'!$Q$4</definedName>
  </definedName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54" i="20"/>
  <c r="Q49"/>
  <c r="Q43"/>
  <c r="Q39"/>
  <c r="Q33"/>
  <c r="Q28"/>
  <c r="Q21"/>
  <c r="Q14"/>
  <c r="L12" l="1"/>
  <c r="R12" s="1"/>
  <c r="I11" i="21" l="1"/>
  <c r="I16" s="1"/>
  <c r="R43" i="20"/>
  <c r="N16"/>
  <c r="R54"/>
  <c r="R33"/>
  <c r="R49"/>
  <c r="R39"/>
  <c r="R28"/>
  <c r="R21"/>
  <c r="N56" l="1"/>
  <c r="N51"/>
  <c r="N52"/>
  <c r="N47"/>
  <c r="N46"/>
  <c r="N45"/>
  <c r="N37"/>
  <c r="N41"/>
  <c r="N35"/>
  <c r="N36"/>
  <c r="N31"/>
  <c r="N30"/>
  <c r="N26"/>
  <c r="N24"/>
  <c r="N25"/>
  <c r="N23"/>
  <c r="N19"/>
  <c r="N17"/>
  <c r="N18"/>
  <c r="G7" i="21"/>
  <c r="G6"/>
  <c r="G5"/>
  <c r="R14" i="20" l="1"/>
  <c r="N12" s="1"/>
  <c r="I9" i="21" l="1"/>
  <c r="J20" s="1"/>
  <c r="I15" l="1"/>
  <c r="J15" s="1"/>
  <c r="I17" l="1"/>
  <c r="H18" s="1"/>
  <c r="J16"/>
  <c r="G19" l="1"/>
  <c r="H19" s="1"/>
  <c r="J17"/>
</calcChain>
</file>

<file path=xl/sharedStrings.xml><?xml version="1.0" encoding="utf-8"?>
<sst xmlns="http://schemas.openxmlformats.org/spreadsheetml/2006/main" count="116" uniqueCount="82">
  <si>
    <t>Α</t>
  </si>
  <si>
    <t>Β</t>
  </si>
  <si>
    <t>ΕΛΕΓΧΟΣ ΜΕΓΙΣΤΩΝ ΟΡΙΩΝ ΠΡΟΥΠΟΛΟΓΙΣΜΟΥ ΑΝΑ ΚΑΤΗΓΟΡΙΑ ΕΝΙΣΧΥΣΕΩΝ (§4.3)</t>
  </si>
  <si>
    <t>ΠΡΟΥΠΟΛΟΓΙΣΜΟΣ ΑΙΤΗΣΗΣ ΕΝΙΣΧΥΣΗΣ</t>
  </si>
  <si>
    <t>ΣΥΝΘΗΚΗ</t>
  </si>
  <si>
    <t>ΕΛΕΓΧΟΣ</t>
  </si>
  <si>
    <t>Γ</t>
  </si>
  <si>
    <t>Δ</t>
  </si>
  <si>
    <t>ΥΠΟΛΟΓΙΣΜΟΣ ΕΝΙΣΧΥΣΗΣ &amp; ΧΡΗΜΑΤΟΟΙΚΟΝΟΜΙΚΟΣ ΠΙΝΑΚΑΣ ΕΡΓΟΥ</t>
  </si>
  <si>
    <t>ΜΕΓΕΘΟΣ ΦΟΡΕΑ</t>
  </si>
  <si>
    <t>ΤΟΠΟΣ ΥΛΟΠΟΙΗΣΗΣ</t>
  </si>
  <si>
    <t>% ΕΝΙΣΧΥΣΗΣ</t>
  </si>
  <si>
    <t>ΕΝΙΣΧΥΣΗ</t>
  </si>
  <si>
    <t>ΧΡΗΜΑΤΟΟΙΚΟΝΟΜΙΚΟΣ ΠΙΝΑΚΑΣ ΕΡΓΟΥ</t>
  </si>
  <si>
    <t>ΔΗΜΟΣΙΑ ΔΑΠΑΝΗ (ΕΝΙΣΧΥΣΗ)</t>
  </si>
  <si>
    <t>Γ-1</t>
  </si>
  <si>
    <t>Ιδία συμμετοχή</t>
  </si>
  <si>
    <t>Γ-2</t>
  </si>
  <si>
    <t>Δανεισμός</t>
  </si>
  <si>
    <t xml:space="preserve">ΕΠΩΝΥΜΙΑ ΕΠΙΧΕΙΡΗΣΗΣ </t>
  </si>
  <si>
    <t>ΔΙΑΚΡΙΤΙΚΟΣ ΤΙΤΛΟΣ ΕΠΙΧΕΙΡΗΣΗΣ</t>
  </si>
  <si>
    <t>ΥΠΟΕΡΓΟ ΥΠΟΒΟΛΗΣ ΑΙΤΗΣΗΣ ΕΝΙΣΧΥΣΗΣ</t>
  </si>
  <si>
    <t>ΥΠΟΕΡΓΟ</t>
  </si>
  <si>
    <t>ΠΡΟΥΠΟΛΟΓΙΣΜΟΣ ΑΙΤΗΣΗΣ ΕΝΙΣΧΥΣΗΣ (ΕΡΓΟΥ)</t>
  </si>
  <si>
    <t>*</t>
  </si>
  <si>
    <t>ΙΔΙΩΤΙΚΗ ΣΥΜΕΤΟΧΗ*</t>
  </si>
  <si>
    <t>ΝΟΜΙΚΗ ΜΟΡΦΗ</t>
  </si>
  <si>
    <t>ΑΦΜ  η  VAT</t>
  </si>
  <si>
    <t>ΕΙΔΟΣ ΕΠΙΧΕΙΡΗΣΗΣ</t>
  </si>
  <si>
    <t>ΜΕΓΕΘΟΣ ΕΠΙΧΕΙΡΗΣΗΣ</t>
  </si>
  <si>
    <t>ΔΟΥ</t>
  </si>
  <si>
    <t>ΣΤΟΙΧΕΙΑ ΤΑΥΤΟΤΗΤΑΣ ΔΥΝΗΤΙΚΟΥ ΔΙΚΑΙΟΥΧΟΥ &amp; ΕΠΕΝΔΥΣΗΣ</t>
  </si>
  <si>
    <t>ΤΟΠΟΣ ΥΛΟΠOΙΗΣΗΣ</t>
  </si>
  <si>
    <t>Βόρειο Αιγαίο</t>
  </si>
  <si>
    <t>Κρήτη</t>
  </si>
  <si>
    <t>Ανατολική Μακεδονία-Θράκη</t>
  </si>
  <si>
    <t>Κεντρική Μακεδονία</t>
  </si>
  <si>
    <t>Δυτική Μακεδονία</t>
  </si>
  <si>
    <t>Ήπειρος</t>
  </si>
  <si>
    <t>Θεσσαλία</t>
  </si>
  <si>
    <t>Ιόνια Νησιά</t>
  </si>
  <si>
    <t>Δυτική Ελλάδα</t>
  </si>
  <si>
    <t>Νότιο Αιγαίο</t>
  </si>
  <si>
    <t>ΕΝΙΣΧΥΣΗ ΥΔΑΤΟΚΑΛΛΙΕΡΓΕΙΩΝ</t>
  </si>
  <si>
    <t>Ενισχύσεις για καινοτομικές εφαρμογές στην υδατοκαλλιέργεια (Καν. ΕΕ 1388/2014, άρθρο 30)</t>
  </si>
  <si>
    <t>1. Αύξηση-εκσυγχρονισμός της παραγωγής, η οποία θα προωθήσει επενδύσεις για τον εκσυγχρονισμό εγκαταστάσεων και υποδομών για νερό και γη</t>
  </si>
  <si>
    <t>Ενισχύσεις για παραγωγικές επενδύσεις στην υδατοκαλλιέργεια (Καν. ΕΕ 1388/2014, άρθρο 31)</t>
  </si>
  <si>
    <t>Ενισχύσεις για υπηρεσίες διαχείρισης, αρωγής και παροχής συμβουλών για εκμεταλλεύσεις υδατοκαλλιέργειας (Καν. ΕΕ 1388/2014, άρθρο 32)</t>
  </si>
  <si>
    <t>Ενισχύσεις για την αύξηση του δυναμικού των ζωνών υδατοκαλλιέργειας (Καν. ΕΕ 1388/2014, άρθρο 34)</t>
  </si>
  <si>
    <t>2. Αντιμετώπιση της κλιματικής αλλαγής, η οποία θα υποστηρίξει επενδύσεις σε εξοπλισμό που μειώνει τις εκπομπές αερίων θερμοκηπίου και αυξάνει την ενεργειακή απόδοση των επίγειων εγκαταστάσεων υδατοκαλλιέργειας</t>
  </si>
  <si>
    <t>4. Ενίσχυση της διαφοροποίησης του τελικού προϊόντος, το οποίο θα εισαγάγει δραστηριότητες και δράσεις για την ανάπτυξη τεχνογνωσίας για την επέκταση της ποικιλίας και την εμφάνιση νέων τελικών προϊόντων</t>
  </si>
  <si>
    <t>Ενισχύσεις για τη μεταποίηση προϊόντων αλιείας και υδατοκαλλιέργειας (Καν. ΕΕ 1388/2014, άρθρο 42)</t>
  </si>
  <si>
    <t>Ενισχύσεις για μέτρα σχετικά με την εμπορία (Καν. ΕΕ 1388/2014, άρθρο 41)</t>
  </si>
  <si>
    <t>6. Έρευνα και καινοτομία, η οποία θα στοχεύει στη βελτίωση των υφιστάμενων μεθόδων εκτροφής και διαδικασιών παραγωγής, καθώς και στην ανάπτυξη νέων μεθόδων και τεχνολογιών αναπαραγωγής σε νέους τομείς</t>
  </si>
  <si>
    <t>7. Μεταφορά τεχνογνωσίας, η οποία θα διαμορφώσει στοχευμένες δράσεις και θα αναπτύξει εξειδικευμένες εμπορικές, προωθητικές και επιχειρηματικές στρατηγικές</t>
  </si>
  <si>
    <t xml:space="preserve">&gt;250.000 €
&lt;2.000.000 €
</t>
  </si>
  <si>
    <t xml:space="preserve">Πελοπόννησος </t>
  </si>
  <si>
    <t xml:space="preserve">Στερεά Ελλάδα </t>
  </si>
  <si>
    <t>Αττική</t>
  </si>
  <si>
    <t>Απομακρυσμένα Νησιά</t>
  </si>
  <si>
    <t>Μονοπρόσωπη Ε.Π.Ε.</t>
  </si>
  <si>
    <t>Ι.Κ.Ε.</t>
  </si>
  <si>
    <t>Ε.Ε.</t>
  </si>
  <si>
    <t>Ε.Π.Ε.</t>
  </si>
  <si>
    <t>Α.Ε.</t>
  </si>
  <si>
    <t>Α.Ε. εισηγμένη</t>
  </si>
  <si>
    <t>ΚΟΙΝΣΕΠ</t>
  </si>
  <si>
    <t>Ομ.Π.</t>
  </si>
  <si>
    <t>Ο.Π.</t>
  </si>
  <si>
    <t>Α.Σ.</t>
  </si>
  <si>
    <t>Ε.Α.Σ.</t>
  </si>
  <si>
    <t>ΑΛΛΟ</t>
  </si>
  <si>
    <t>Ο.Ε.</t>
  </si>
  <si>
    <t>Μονοπρόσωπη Α.Ε.</t>
  </si>
  <si>
    <t>Μονοπρόσωπη Ι.Κ.Ε.</t>
  </si>
  <si>
    <t>Ενώσεις Ο.Π.</t>
  </si>
  <si>
    <t xml:space="preserve">Διεπαγγελματική </t>
  </si>
  <si>
    <t>Δημόσιος Φορέας</t>
  </si>
  <si>
    <t>3. Μείωση του κόστους παραγωγής, που θα ενισχύσει τη λειτουργία των οργανωμένων ζωνών υδατοκαλλιέργειας, θα εκπονήσει ένα ειδικό πρόγραμμα για την ενίσχυση των επιχειρήσεων παραγωγής ιχθυοτροφιών και τη μείωση του κόστους αναπαραγωγής / καλλιέργειας / εκμετάλλευσης</t>
  </si>
  <si>
    <t>5. Ενίσχυση της προώθησης, η οποία θα ενισχύσει την επωνυμία της ελληνικής ιχθυοκαλλιέργειας, καθώς και την επέκταση της έρευνας αγοράς, και δράσεων προώθησης με στόχο τον εντοπισμό νέων πιθανών αγορών-στόχων</t>
  </si>
  <si>
    <t>8. Τράπεζα γενετικού υλικού για απειλούμενα είδη και εμπορικά είδη ψαριών γλυκού νερού, η οποία θα αναπτύξει τεχνολογίες προκειμένου να συμβάλει στην αποκατάσταση των φυσικών πληθυσμών και στην βελτίωση των τεχνικών αναπαραγωγής για τα εκτρεφόμενα είδη χρησιμοποιώντας, κυρίως, κρυοσυντηρημένο σπέρμα στην τεχνητή αναπαραγωγή</t>
  </si>
  <si>
    <t>Ποσό της ιδιωτική συμμετοχής, που αντιστοιχεί στο 25% του προυπολογισμού του έργου, ήτοι ποσό που δεν πρέπει να περιέχει κρατική ενίσχυση</t>
  </si>
</sst>
</file>

<file path=xl/styles.xml><?xml version="1.0" encoding="utf-8"?>
<styleSheet xmlns="http://schemas.openxmlformats.org/spreadsheetml/2006/main">
  <numFmts count="1">
    <numFmt numFmtId="164" formatCode="_-* #,##0.00_-;\-* #,##0.00_-;_-* &quot;-&quot;??_-;_-@_-"/>
  </numFmts>
  <fonts count="17">
    <font>
      <sz val="11"/>
      <color theme="1"/>
      <name val="Calibri"/>
      <family val="2"/>
      <charset val="161"/>
      <scheme val="minor"/>
    </font>
    <font>
      <b/>
      <sz val="11"/>
      <color theme="1"/>
      <name val="Calibri"/>
      <family val="2"/>
      <charset val="161"/>
      <scheme val="minor"/>
    </font>
    <font>
      <sz val="11"/>
      <name val="Calibri"/>
      <family val="2"/>
      <charset val="161"/>
      <scheme val="minor"/>
    </font>
    <font>
      <b/>
      <sz val="11"/>
      <color rgb="FFFF0000"/>
      <name val="Calibri"/>
      <family val="2"/>
      <charset val="161"/>
      <scheme val="minor"/>
    </font>
    <font>
      <b/>
      <sz val="12"/>
      <color rgb="FF0070C0"/>
      <name val="Calibri"/>
      <family val="2"/>
      <charset val="161"/>
      <scheme val="minor"/>
    </font>
    <font>
      <b/>
      <sz val="11"/>
      <color rgb="FF0070C0"/>
      <name val="Calibri"/>
      <family val="2"/>
      <charset val="161"/>
      <scheme val="minor"/>
    </font>
    <font>
      <b/>
      <sz val="14"/>
      <color theme="1"/>
      <name val="Calibri"/>
      <family val="2"/>
      <charset val="161"/>
      <scheme val="minor"/>
    </font>
    <font>
      <b/>
      <sz val="14"/>
      <color rgb="FF0070C0"/>
      <name val="Calibri"/>
      <family val="2"/>
      <charset val="161"/>
      <scheme val="minor"/>
    </font>
    <font>
      <b/>
      <sz val="14"/>
      <color rgb="FFFF0000"/>
      <name val="Calibri"/>
      <family val="2"/>
      <charset val="161"/>
      <scheme val="minor"/>
    </font>
    <font>
      <b/>
      <sz val="11"/>
      <name val="Calibri"/>
      <family val="2"/>
      <charset val="161"/>
      <scheme val="minor"/>
    </font>
    <font>
      <b/>
      <sz val="14"/>
      <name val="Calibri"/>
      <family val="2"/>
      <charset val="161"/>
      <scheme val="minor"/>
    </font>
    <font>
      <b/>
      <sz val="12"/>
      <name val="Calibri"/>
      <family val="2"/>
      <charset val="161"/>
      <scheme val="minor"/>
    </font>
    <font>
      <sz val="12"/>
      <color theme="1"/>
      <name val="Calibri"/>
      <family val="2"/>
      <charset val="161"/>
      <scheme val="minor"/>
    </font>
    <font>
      <sz val="11"/>
      <color theme="1"/>
      <name val="Calibri"/>
      <family val="2"/>
      <charset val="161"/>
      <scheme val="minor"/>
    </font>
    <font>
      <sz val="9"/>
      <color theme="1"/>
      <name val="Calibri"/>
      <family val="2"/>
      <charset val="161"/>
      <scheme val="minor"/>
    </font>
    <font>
      <b/>
      <sz val="9"/>
      <color theme="1"/>
      <name val="Calibri"/>
      <family val="2"/>
      <charset val="161"/>
      <scheme val="minor"/>
    </font>
    <font>
      <b/>
      <sz val="9"/>
      <color rgb="FF0070C0"/>
      <name val="Calibri"/>
      <family val="2"/>
      <charset val="161"/>
      <scheme val="minor"/>
    </font>
  </fonts>
  <fills count="6">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9" tint="0.59999389629810485"/>
        <bgColor indexed="64"/>
      </patternFill>
    </fill>
  </fills>
  <borders count="39">
    <border>
      <left/>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style="medium">
        <color rgb="FF0070C0"/>
      </left>
      <right style="medium">
        <color rgb="FF0070C0"/>
      </right>
      <top style="medium">
        <color rgb="FF0070C0"/>
      </top>
      <bottom style="medium">
        <color rgb="FF0070C0"/>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right/>
      <top/>
      <bottom style="medium">
        <color indexed="64"/>
      </bottom>
      <diagonal/>
    </border>
    <border>
      <left/>
      <right/>
      <top style="medium">
        <color rgb="FF0070C0"/>
      </top>
      <bottom/>
      <diagonal/>
    </border>
    <border>
      <left/>
      <right/>
      <top style="thin">
        <color indexed="64"/>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medium">
        <color rgb="FF0070C0"/>
      </top>
      <bottom style="thin">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medium">
        <color rgb="FFFF0000"/>
      </right>
      <top style="medium">
        <color rgb="FFFF0000"/>
      </top>
      <bottom style="medium">
        <color rgb="FFFF0000"/>
      </bottom>
      <diagonal/>
    </border>
    <border>
      <left/>
      <right/>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style="medium">
        <color rgb="FF0070C0"/>
      </left>
      <right/>
      <top style="medium">
        <color rgb="FF0070C0"/>
      </top>
      <bottom/>
      <diagonal/>
    </border>
    <border>
      <left/>
      <right style="medium">
        <color rgb="FF0070C0"/>
      </right>
      <top style="medium">
        <color rgb="FF0070C0"/>
      </top>
      <bottom/>
      <diagonal/>
    </border>
  </borders>
  <cellStyleXfs count="2">
    <xf numFmtId="0" fontId="0" fillId="0" borderId="0"/>
    <xf numFmtId="164" fontId="13" fillId="0" borderId="0" applyFont="0" applyFill="0" applyBorder="0" applyAlignment="0" applyProtection="0"/>
  </cellStyleXfs>
  <cellXfs count="189">
    <xf numFmtId="0" fontId="0" fillId="0" borderId="0" xfId="0"/>
    <xf numFmtId="0" fontId="0" fillId="0" borderId="0" xfId="0" applyAlignment="1">
      <alignment horizontal="center" vertical="center"/>
    </xf>
    <xf numFmtId="0" fontId="0" fillId="0" borderId="0" xfId="0" applyAlignment="1">
      <alignment horizontal="left" vertical="center"/>
    </xf>
    <xf numFmtId="0" fontId="2" fillId="0" borderId="0" xfId="0" applyFont="1"/>
    <xf numFmtId="0" fontId="7" fillId="0" borderId="0" xfId="0" applyFont="1"/>
    <xf numFmtId="0" fontId="0" fillId="2" borderId="22" xfId="0" applyFill="1" applyBorder="1"/>
    <xf numFmtId="0" fontId="0" fillId="2" borderId="23" xfId="0" applyFill="1" applyBorder="1" applyAlignment="1">
      <alignment horizontal="center" vertical="center"/>
    </xf>
    <xf numFmtId="0" fontId="0" fillId="2" borderId="23" xfId="0" applyFill="1" applyBorder="1" applyAlignment="1">
      <alignment horizontal="left" vertical="center"/>
    </xf>
    <xf numFmtId="0" fontId="0" fillId="2" borderId="23" xfId="0" applyFill="1" applyBorder="1"/>
    <xf numFmtId="0" fontId="0" fillId="2" borderId="24" xfId="0" applyFill="1" applyBorder="1"/>
    <xf numFmtId="0" fontId="0" fillId="2" borderId="25" xfId="0" applyFill="1" applyBorder="1"/>
    <xf numFmtId="0" fontId="0" fillId="2" borderId="26" xfId="0" applyFill="1" applyBorder="1"/>
    <xf numFmtId="0" fontId="0" fillId="2" borderId="0" xfId="0" applyFill="1" applyBorder="1" applyAlignment="1">
      <alignment horizontal="center" vertical="center"/>
    </xf>
    <xf numFmtId="0" fontId="0" fillId="2" borderId="0" xfId="0" applyFill="1" applyBorder="1" applyAlignment="1">
      <alignment horizontal="left" vertical="center"/>
    </xf>
    <xf numFmtId="0" fontId="0" fillId="2" borderId="0" xfId="0" applyFill="1" applyBorder="1"/>
    <xf numFmtId="0" fontId="7" fillId="2" borderId="25" xfId="0" applyFont="1" applyFill="1" applyBorder="1"/>
    <xf numFmtId="0" fontId="7" fillId="2" borderId="0" xfId="0" applyFont="1" applyFill="1" applyBorder="1" applyAlignment="1">
      <alignment horizontal="center" vertical="center"/>
    </xf>
    <xf numFmtId="0" fontId="7" fillId="2" borderId="0" xfId="0" applyFont="1" applyFill="1" applyBorder="1"/>
    <xf numFmtId="0" fontId="7" fillId="2" borderId="26" xfId="0" applyFont="1" applyFill="1" applyBorder="1"/>
    <xf numFmtId="0" fontId="2" fillId="2" borderId="0" xfId="0" applyFont="1" applyFill="1" applyBorder="1"/>
    <xf numFmtId="0" fontId="4" fillId="2" borderId="0" xfId="0" applyFont="1" applyFill="1" applyBorder="1" applyAlignment="1">
      <alignment horizontal="center" vertical="center"/>
    </xf>
    <xf numFmtId="10" fontId="9" fillId="2" borderId="0" xfId="0" applyNumberFormat="1" applyFont="1" applyFill="1" applyBorder="1"/>
    <xf numFmtId="0" fontId="0" fillId="2" borderId="27" xfId="0" applyFill="1" applyBorder="1"/>
    <xf numFmtId="0" fontId="0" fillId="2" borderId="18" xfId="0" applyFill="1" applyBorder="1"/>
    <xf numFmtId="0" fontId="0" fillId="2" borderId="1" xfId="0" applyFill="1" applyBorder="1"/>
    <xf numFmtId="4" fontId="4" fillId="3" borderId="0" xfId="0" applyNumberFormat="1" applyFont="1" applyFill="1" applyBorder="1" applyProtection="1">
      <protection locked="0"/>
    </xf>
    <xf numFmtId="0" fontId="2" fillId="2" borderId="23" xfId="0" applyFont="1" applyFill="1" applyBorder="1"/>
    <xf numFmtId="0" fontId="6" fillId="2" borderId="0" xfId="0" applyFont="1" applyFill="1" applyBorder="1" applyAlignment="1">
      <alignment horizontal="center" vertical="center"/>
    </xf>
    <xf numFmtId="0" fontId="6" fillId="2" borderId="3" xfId="0" applyFont="1" applyFill="1" applyBorder="1" applyAlignment="1">
      <alignment horizontal="left" vertical="center"/>
    </xf>
    <xf numFmtId="0" fontId="6" fillId="2" borderId="4" xfId="0" applyFont="1" applyFill="1" applyBorder="1" applyAlignment="1">
      <alignment horizontal="center" vertical="center"/>
    </xf>
    <xf numFmtId="0" fontId="8" fillId="2" borderId="0" xfId="0" applyFont="1" applyFill="1" applyBorder="1" applyAlignment="1">
      <alignment horizontal="left" vertical="center"/>
    </xf>
    <xf numFmtId="4" fontId="8" fillId="2" borderId="2" xfId="0" applyNumberFormat="1" applyFont="1" applyFill="1" applyBorder="1"/>
    <xf numFmtId="0" fontId="10" fillId="2" borderId="0" xfId="0" applyFont="1" applyFill="1" applyBorder="1" applyAlignment="1">
      <alignment horizontal="center" vertical="center"/>
    </xf>
    <xf numFmtId="10" fontId="7" fillId="2" borderId="0" xfId="0" applyNumberFormat="1" applyFont="1" applyFill="1" applyBorder="1" applyAlignment="1">
      <alignment horizontal="center"/>
    </xf>
    <xf numFmtId="0" fontId="4" fillId="2" borderId="0" xfId="0" applyFont="1" applyFill="1" applyBorder="1" applyAlignment="1">
      <alignment horizontal="left" vertical="center"/>
    </xf>
    <xf numFmtId="10" fontId="4" fillId="2" borderId="0" xfId="0" applyNumberFormat="1" applyFont="1" applyFill="1" applyBorder="1" applyAlignment="1">
      <alignment horizontal="center"/>
    </xf>
    <xf numFmtId="4" fontId="4" fillId="2" borderId="0" xfId="0" applyNumberFormat="1" applyFont="1" applyFill="1" applyBorder="1"/>
    <xf numFmtId="0" fontId="0" fillId="2" borderId="0" xfId="0" applyFill="1" applyBorder="1" applyAlignment="1">
      <alignment horizontal="right" vertical="center"/>
    </xf>
    <xf numFmtId="164" fontId="0" fillId="2" borderId="6" xfId="1" applyFont="1" applyFill="1" applyBorder="1"/>
    <xf numFmtId="0" fontId="0" fillId="2" borderId="18" xfId="0" applyFill="1" applyBorder="1" applyAlignment="1">
      <alignment horizontal="center" vertical="center"/>
    </xf>
    <xf numFmtId="0" fontId="0" fillId="2" borderId="18" xfId="0" applyFill="1" applyBorder="1" applyAlignment="1">
      <alignment horizontal="left" vertical="center"/>
    </xf>
    <xf numFmtId="0" fontId="2" fillId="2" borderId="18" xfId="0" applyFont="1" applyFill="1" applyBorder="1"/>
    <xf numFmtId="0" fontId="7" fillId="2" borderId="3" xfId="0" applyFont="1" applyFill="1" applyBorder="1" applyAlignment="1">
      <alignment horizontal="center" vertical="center"/>
    </xf>
    <xf numFmtId="4" fontId="7" fillId="2" borderId="5" xfId="0" applyNumberFormat="1" applyFont="1" applyFill="1" applyBorder="1"/>
    <xf numFmtId="0" fontId="0" fillId="0" borderId="0" xfId="0" applyProtection="1"/>
    <xf numFmtId="0" fontId="0" fillId="0" borderId="0" xfId="0" applyAlignment="1" applyProtection="1">
      <alignment horizontal="center" vertical="center"/>
    </xf>
    <xf numFmtId="0" fontId="0" fillId="0" borderId="0" xfId="0" applyAlignment="1" applyProtection="1">
      <alignment horizontal="left" vertical="center"/>
    </xf>
    <xf numFmtId="0" fontId="12" fillId="0" borderId="0" xfId="0" applyFont="1" applyProtection="1"/>
    <xf numFmtId="0" fontId="0" fillId="0" borderId="0" xfId="0" applyFont="1" applyProtection="1"/>
    <xf numFmtId="0" fontId="0" fillId="2" borderId="22" xfId="0" applyFill="1" applyBorder="1" applyProtection="1"/>
    <xf numFmtId="0" fontId="0" fillId="2" borderId="23" xfId="0" applyFill="1" applyBorder="1" applyAlignment="1" applyProtection="1">
      <alignment horizontal="center" vertical="center"/>
    </xf>
    <xf numFmtId="0" fontId="0" fillId="2" borderId="23" xfId="0" applyFill="1" applyBorder="1" applyAlignment="1" applyProtection="1">
      <alignment horizontal="left" vertical="center"/>
    </xf>
    <xf numFmtId="0" fontId="12" fillId="2" borderId="23" xfId="0" applyFont="1" applyFill="1" applyBorder="1" applyProtection="1"/>
    <xf numFmtId="0" fontId="0" fillId="2" borderId="23" xfId="0" applyFont="1" applyFill="1" applyBorder="1" applyProtection="1"/>
    <xf numFmtId="0" fontId="0" fillId="2" borderId="23" xfId="0" applyFill="1" applyBorder="1" applyProtection="1"/>
    <xf numFmtId="0" fontId="0" fillId="2" borderId="25" xfId="0" applyFill="1" applyBorder="1" applyProtection="1"/>
    <xf numFmtId="0" fontId="0" fillId="2" borderId="0" xfId="0" applyFill="1" applyBorder="1" applyAlignment="1" applyProtection="1">
      <alignment horizontal="center" vertical="center"/>
    </xf>
    <xf numFmtId="0" fontId="0" fillId="2" borderId="20" xfId="0" applyFill="1" applyBorder="1" applyAlignment="1" applyProtection="1">
      <alignment horizontal="left" vertical="center"/>
    </xf>
    <xf numFmtId="0" fontId="14" fillId="2" borderId="0" xfId="0" applyFont="1" applyFill="1" applyBorder="1" applyAlignment="1" applyProtection="1">
      <alignment horizontal="left"/>
    </xf>
    <xf numFmtId="0" fontId="0" fillId="2" borderId="0" xfId="0" applyFont="1" applyFill="1" applyBorder="1" applyProtection="1"/>
    <xf numFmtId="0" fontId="0" fillId="2" borderId="0" xfId="0" applyFill="1" applyBorder="1" applyProtection="1"/>
    <xf numFmtId="0" fontId="0" fillId="2" borderId="0" xfId="0" applyFill="1" applyBorder="1" applyAlignment="1" applyProtection="1">
      <alignment horizontal="left" vertical="center"/>
    </xf>
    <xf numFmtId="0" fontId="12" fillId="2" borderId="0" xfId="0" applyFont="1" applyFill="1" applyBorder="1" applyProtection="1"/>
    <xf numFmtId="0" fontId="10" fillId="2" borderId="23" xfId="0" applyFont="1" applyFill="1" applyBorder="1" applyAlignment="1" applyProtection="1">
      <alignment horizontal="center" vertical="center"/>
    </xf>
    <xf numFmtId="0" fontId="10" fillId="2" borderId="0" xfId="0" applyFont="1" applyFill="1" applyBorder="1" applyAlignment="1" applyProtection="1">
      <alignment horizontal="center" vertical="center"/>
    </xf>
    <xf numFmtId="0" fontId="7" fillId="2" borderId="25" xfId="0" applyFont="1" applyFill="1" applyBorder="1" applyProtection="1"/>
    <xf numFmtId="0" fontId="7" fillId="2" borderId="0" xfId="0" applyFont="1" applyFill="1" applyBorder="1" applyAlignment="1" applyProtection="1">
      <alignment horizontal="center" vertical="center"/>
    </xf>
    <xf numFmtId="10" fontId="3" fillId="2" borderId="0" xfId="0" applyNumberFormat="1" applyFont="1" applyFill="1" applyBorder="1" applyAlignment="1" applyProtection="1">
      <alignment horizontal="center" vertical="center"/>
    </xf>
    <xf numFmtId="0" fontId="7" fillId="2" borderId="0" xfId="0" applyFont="1" applyFill="1" applyBorder="1" applyProtection="1"/>
    <xf numFmtId="0" fontId="11" fillId="2" borderId="0" xfId="0" applyFont="1" applyFill="1" applyBorder="1" applyAlignment="1" applyProtection="1">
      <alignment horizontal="center" vertical="center"/>
    </xf>
    <xf numFmtId="0" fontId="7" fillId="0" borderId="0" xfId="0" applyFont="1" applyProtection="1"/>
    <xf numFmtId="0" fontId="12" fillId="2" borderId="0" xfId="0" applyFont="1" applyFill="1" applyBorder="1" applyAlignment="1" applyProtection="1">
      <alignment horizontal="right"/>
    </xf>
    <xf numFmtId="0" fontId="0" fillId="2" borderId="0" xfId="0" applyFont="1" applyFill="1" applyBorder="1" applyAlignment="1" applyProtection="1">
      <alignment horizontal="right"/>
    </xf>
    <xf numFmtId="0" fontId="2" fillId="2" borderId="0" xfId="0" applyFont="1" applyFill="1" applyBorder="1" applyAlignment="1" applyProtection="1">
      <alignment horizontal="center"/>
    </xf>
    <xf numFmtId="0" fontId="2" fillId="2" borderId="0" xfId="0" applyFont="1" applyFill="1" applyBorder="1" applyProtection="1"/>
    <xf numFmtId="0" fontId="7" fillId="2" borderId="14" xfId="0" applyFont="1" applyFill="1" applyBorder="1" applyAlignment="1" applyProtection="1">
      <alignment horizontal="center" vertical="center"/>
    </xf>
    <xf numFmtId="0" fontId="9" fillId="2" borderId="0" xfId="0" applyFont="1" applyFill="1" applyBorder="1" applyProtection="1"/>
    <xf numFmtId="0" fontId="7" fillId="2" borderId="28" xfId="0" applyFont="1" applyFill="1" applyBorder="1" applyAlignment="1" applyProtection="1">
      <alignment horizontal="left" vertical="center"/>
    </xf>
    <xf numFmtId="0" fontId="7" fillId="2" borderId="19" xfId="0" applyFont="1" applyFill="1" applyBorder="1" applyAlignment="1" applyProtection="1">
      <alignment horizontal="left" vertical="center"/>
    </xf>
    <xf numFmtId="0" fontId="4" fillId="2" borderId="19" xfId="0" applyFont="1" applyFill="1" applyBorder="1" applyProtection="1"/>
    <xf numFmtId="0" fontId="5" fillId="2" borderId="19" xfId="0" applyFont="1" applyFill="1" applyBorder="1" applyProtection="1"/>
    <xf numFmtId="0" fontId="5" fillId="2" borderId="0" xfId="0" applyFont="1" applyFill="1" applyBorder="1" applyProtection="1"/>
    <xf numFmtId="0" fontId="4" fillId="2" borderId="25" xfId="0" applyFont="1" applyFill="1" applyBorder="1" applyProtection="1"/>
    <xf numFmtId="0" fontId="4" fillId="2" borderId="0" xfId="0" applyFont="1" applyFill="1" applyBorder="1" applyAlignment="1" applyProtection="1">
      <alignment horizontal="center" vertical="center"/>
    </xf>
    <xf numFmtId="0" fontId="4" fillId="0" borderId="0" xfId="0" applyFont="1" applyProtection="1"/>
    <xf numFmtId="0" fontId="9" fillId="2" borderId="0" xfId="0" applyFont="1" applyFill="1" applyBorder="1" applyAlignment="1" applyProtection="1">
      <alignment horizontal="center" vertical="center"/>
    </xf>
    <xf numFmtId="10" fontId="9" fillId="2" borderId="0" xfId="0" applyNumberFormat="1" applyFont="1" applyFill="1" applyBorder="1" applyAlignment="1" applyProtection="1">
      <alignment vertical="center"/>
    </xf>
    <xf numFmtId="0" fontId="11" fillId="2" borderId="0" xfId="0" applyFont="1" applyFill="1" applyBorder="1" applyAlignment="1" applyProtection="1">
      <alignment horizontal="left" vertical="center"/>
    </xf>
    <xf numFmtId="4" fontId="11" fillId="2" borderId="0" xfId="0" applyNumberFormat="1" applyFont="1" applyFill="1" applyBorder="1" applyAlignment="1" applyProtection="1">
      <alignment vertical="center"/>
    </xf>
    <xf numFmtId="0" fontId="11" fillId="2" borderId="0" xfId="0" applyFont="1" applyFill="1" applyBorder="1" applyAlignment="1" applyProtection="1">
      <alignment horizontal="center" wrapText="1"/>
    </xf>
    <xf numFmtId="0" fontId="7" fillId="2" borderId="15" xfId="0" applyFont="1" applyFill="1" applyBorder="1" applyAlignment="1" applyProtection="1">
      <alignment horizontal="center" vertical="center"/>
    </xf>
    <xf numFmtId="0" fontId="10" fillId="2" borderId="4" xfId="0" applyFont="1" applyFill="1" applyBorder="1" applyAlignment="1" applyProtection="1">
      <alignment horizontal="center" vertical="center"/>
    </xf>
    <xf numFmtId="0" fontId="0" fillId="2" borderId="0" xfId="0" applyFill="1" applyProtection="1"/>
    <xf numFmtId="0" fontId="0" fillId="2" borderId="0" xfId="0" applyFill="1" applyAlignment="1" applyProtection="1">
      <alignment horizontal="center" vertical="center"/>
    </xf>
    <xf numFmtId="0" fontId="0" fillId="2" borderId="0" xfId="0" applyFill="1" applyAlignment="1" applyProtection="1">
      <alignment horizontal="left" vertical="center"/>
    </xf>
    <xf numFmtId="0" fontId="12" fillId="2" borderId="0" xfId="0" applyFont="1" applyFill="1" applyProtection="1"/>
    <xf numFmtId="0" fontId="0" fillId="2" borderId="0" xfId="0" applyFont="1" applyFill="1" applyProtection="1"/>
    <xf numFmtId="0" fontId="4" fillId="2" borderId="0" xfId="0" applyFont="1" applyFill="1" applyProtection="1"/>
    <xf numFmtId="0" fontId="7" fillId="2" borderId="0" xfId="0" applyFont="1" applyFill="1" applyProtection="1"/>
    <xf numFmtId="0" fontId="7" fillId="0" borderId="35" xfId="0" applyFont="1" applyFill="1" applyBorder="1" applyAlignment="1">
      <alignment horizontal="center" vertical="center"/>
    </xf>
    <xf numFmtId="4" fontId="7" fillId="0" borderId="35" xfId="0" applyNumberFormat="1" applyFont="1" applyFill="1" applyBorder="1"/>
    <xf numFmtId="0" fontId="7" fillId="2" borderId="19" xfId="0" applyFont="1" applyFill="1" applyBorder="1" applyAlignment="1" applyProtection="1">
      <alignment horizontal="left" vertical="center"/>
    </xf>
    <xf numFmtId="0" fontId="8" fillId="2" borderId="0" xfId="0" applyFont="1" applyFill="1" applyBorder="1" applyAlignment="1">
      <alignment horizontal="left" vertical="center"/>
    </xf>
    <xf numFmtId="10" fontId="5" fillId="2" borderId="0" xfId="0" applyNumberFormat="1" applyFont="1" applyFill="1" applyBorder="1" applyAlignment="1" applyProtection="1">
      <alignment horizontal="center" vertical="center"/>
    </xf>
    <xf numFmtId="0" fontId="6" fillId="5" borderId="4" xfId="0" applyFont="1" applyFill="1" applyBorder="1" applyAlignment="1" applyProtection="1">
      <alignment vertical="center" wrapText="1"/>
    </xf>
    <xf numFmtId="4" fontId="7" fillId="2" borderId="14" xfId="0" applyNumberFormat="1" applyFont="1" applyFill="1" applyBorder="1" applyAlignment="1" applyProtection="1">
      <alignment vertical="center"/>
    </xf>
    <xf numFmtId="10" fontId="7" fillId="2" borderId="14" xfId="0" applyNumberFormat="1" applyFont="1" applyFill="1" applyBorder="1" applyAlignment="1" applyProtection="1">
      <alignment horizontal="center" vertical="center"/>
    </xf>
    <xf numFmtId="4" fontId="8" fillId="2" borderId="0" xfId="0" applyNumberFormat="1" applyFont="1" applyFill="1" applyBorder="1"/>
    <xf numFmtId="0" fontId="11" fillId="0" borderId="0" xfId="0" applyFont="1" applyFill="1" applyAlignment="1">
      <alignment horizontal="center" vertical="center"/>
    </xf>
    <xf numFmtId="9" fontId="7" fillId="3" borderId="0" xfId="0" applyNumberFormat="1" applyFont="1" applyFill="1" applyBorder="1" applyAlignment="1" applyProtection="1">
      <alignment horizontal="center"/>
      <protection locked="0"/>
    </xf>
    <xf numFmtId="0" fontId="7" fillId="2" borderId="15" xfId="0" applyFont="1" applyFill="1" applyBorder="1" applyAlignment="1" applyProtection="1">
      <alignment horizontal="left" vertical="center" wrapTex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4" fontId="7" fillId="3" borderId="15" xfId="0" applyNumberFormat="1" applyFont="1" applyFill="1" applyBorder="1" applyAlignment="1" applyProtection="1">
      <alignment horizontal="right" vertical="center"/>
      <protection locked="0"/>
    </xf>
    <xf numFmtId="4" fontId="7" fillId="3" borderId="17" xfId="0" applyNumberFormat="1" applyFont="1" applyFill="1" applyBorder="1" applyAlignment="1" applyProtection="1">
      <alignment horizontal="right" vertical="center"/>
      <protection locked="0"/>
    </xf>
    <xf numFmtId="0" fontId="9" fillId="2" borderId="0" xfId="0" applyFont="1" applyFill="1" applyBorder="1" applyAlignment="1" applyProtection="1">
      <alignment horizontal="center"/>
    </xf>
    <xf numFmtId="0" fontId="6" fillId="5" borderId="3" xfId="0" applyFont="1" applyFill="1" applyBorder="1" applyAlignment="1" applyProtection="1">
      <alignment horizontal="center" vertical="center" wrapText="1"/>
    </xf>
    <xf numFmtId="0" fontId="6" fillId="5" borderId="4" xfId="0" applyFont="1" applyFill="1" applyBorder="1" applyAlignment="1" applyProtection="1">
      <alignment horizontal="center" vertical="center" wrapText="1"/>
    </xf>
    <xf numFmtId="0" fontId="7" fillId="2" borderId="15" xfId="0" applyFont="1" applyFill="1" applyBorder="1" applyAlignment="1" applyProtection="1">
      <alignment horizontal="left" vertical="center"/>
    </xf>
    <xf numFmtId="0" fontId="7" fillId="2" borderId="16" xfId="0" applyFont="1" applyFill="1" applyBorder="1" applyAlignment="1" applyProtection="1">
      <alignment horizontal="left" vertical="center"/>
    </xf>
    <xf numFmtId="0" fontId="7" fillId="2" borderId="17" xfId="0" applyFont="1" applyFill="1" applyBorder="1" applyAlignment="1" applyProtection="1">
      <alignment horizontal="left" vertical="center"/>
    </xf>
    <xf numFmtId="0" fontId="7" fillId="2" borderId="37" xfId="0" applyFont="1" applyFill="1" applyBorder="1" applyAlignment="1" applyProtection="1">
      <alignment horizontal="left" vertical="center"/>
    </xf>
    <xf numFmtId="0" fontId="7" fillId="2" borderId="19" xfId="0" applyFont="1" applyFill="1" applyBorder="1" applyAlignment="1" applyProtection="1">
      <alignment horizontal="left" vertical="center"/>
    </xf>
    <xf numFmtId="0" fontId="7" fillId="2" borderId="38" xfId="0" applyFont="1" applyFill="1" applyBorder="1" applyAlignment="1" applyProtection="1">
      <alignment horizontal="left" vertical="center"/>
    </xf>
    <xf numFmtId="0" fontId="8" fillId="2" borderId="12" xfId="0" applyFont="1" applyFill="1" applyBorder="1" applyAlignment="1" applyProtection="1">
      <alignment horizontal="left" vertical="center"/>
    </xf>
    <xf numFmtId="0" fontId="8" fillId="2" borderId="13" xfId="0" applyFont="1" applyFill="1" applyBorder="1" applyAlignment="1" applyProtection="1">
      <alignment horizontal="left" vertical="center"/>
    </xf>
    <xf numFmtId="0" fontId="8" fillId="2" borderId="33" xfId="0" applyFont="1" applyFill="1" applyBorder="1" applyAlignment="1" applyProtection="1">
      <alignment horizontal="left" vertical="center"/>
    </xf>
    <xf numFmtId="0" fontId="10" fillId="4" borderId="3" xfId="0" applyFont="1" applyFill="1" applyBorder="1" applyAlignment="1" applyProtection="1">
      <alignment horizontal="center" vertical="center"/>
    </xf>
    <xf numFmtId="0" fontId="10" fillId="4" borderId="4" xfId="0" applyFont="1" applyFill="1" applyBorder="1" applyAlignment="1" applyProtection="1">
      <alignment horizontal="center" vertical="center"/>
    </xf>
    <xf numFmtId="0" fontId="10" fillId="4" borderId="5" xfId="0" applyFont="1" applyFill="1" applyBorder="1" applyAlignment="1" applyProtection="1">
      <alignment horizontal="center" vertical="center"/>
    </xf>
    <xf numFmtId="0" fontId="6" fillId="4" borderId="3" xfId="0" applyFont="1" applyFill="1" applyBorder="1" applyAlignment="1" applyProtection="1">
      <alignment horizontal="center" vertical="center"/>
    </xf>
    <xf numFmtId="0" fontId="6" fillId="4" borderId="4" xfId="0" applyFont="1" applyFill="1" applyBorder="1" applyAlignment="1" applyProtection="1">
      <alignment horizontal="center" vertical="center"/>
    </xf>
    <xf numFmtId="0" fontId="6" fillId="4" borderId="5" xfId="0" applyFont="1" applyFill="1" applyBorder="1" applyAlignment="1" applyProtection="1">
      <alignment horizontal="center" vertical="center"/>
    </xf>
    <xf numFmtId="0" fontId="15" fillId="3" borderId="30" xfId="0" applyFont="1" applyFill="1" applyBorder="1" applyAlignment="1" applyProtection="1">
      <alignment horizontal="left" vertical="center"/>
      <protection locked="0"/>
    </xf>
    <xf numFmtId="0" fontId="15" fillId="3" borderId="36" xfId="0" applyFont="1" applyFill="1" applyBorder="1" applyAlignment="1" applyProtection="1">
      <alignment horizontal="left" vertical="center"/>
      <protection locked="0"/>
    </xf>
    <xf numFmtId="0" fontId="15" fillId="3" borderId="31" xfId="0" applyFont="1" applyFill="1" applyBorder="1" applyAlignment="1" applyProtection="1">
      <alignment horizontal="left" vertical="center"/>
      <protection locked="0"/>
    </xf>
    <xf numFmtId="0" fontId="15" fillId="3" borderId="7" xfId="0" applyFont="1" applyFill="1" applyBorder="1" applyAlignment="1" applyProtection="1">
      <alignment horizontal="left" vertical="center"/>
      <protection locked="0"/>
    </xf>
    <xf numFmtId="0" fontId="15" fillId="3" borderId="21"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16" fillId="2" borderId="30" xfId="0" applyFont="1" applyFill="1" applyBorder="1" applyAlignment="1" applyProtection="1">
      <alignment horizontal="right" vertical="center" wrapText="1"/>
    </xf>
    <xf numFmtId="0" fontId="16" fillId="2" borderId="31" xfId="0" applyFont="1" applyFill="1" applyBorder="1" applyAlignment="1" applyProtection="1">
      <alignment horizontal="right" vertical="center" wrapText="1"/>
    </xf>
    <xf numFmtId="0" fontId="16" fillId="2" borderId="7" xfId="0" applyFont="1" applyFill="1" applyBorder="1" applyAlignment="1" applyProtection="1">
      <alignment horizontal="right" vertical="center" wrapText="1"/>
    </xf>
    <xf numFmtId="0" fontId="16" fillId="2" borderId="8" xfId="0" applyFont="1" applyFill="1" applyBorder="1" applyAlignment="1" applyProtection="1">
      <alignment horizontal="right" vertical="center" wrapText="1"/>
    </xf>
    <xf numFmtId="0" fontId="14" fillId="2" borderId="20" xfId="0" applyFont="1" applyFill="1" applyBorder="1" applyAlignment="1" applyProtection="1">
      <alignment horizontal="left" vertical="center"/>
    </xf>
    <xf numFmtId="0" fontId="14" fillId="2" borderId="11" xfId="0" applyFont="1" applyFill="1" applyBorder="1" applyAlignment="1" applyProtection="1">
      <alignment horizontal="left" vertical="center"/>
    </xf>
    <xf numFmtId="0" fontId="15" fillId="3" borderId="30" xfId="0" applyFont="1" applyFill="1" applyBorder="1" applyAlignment="1" applyProtection="1">
      <alignment horizontal="left"/>
      <protection locked="0"/>
    </xf>
    <xf numFmtId="0" fontId="15" fillId="3" borderId="31" xfId="0" applyFont="1" applyFill="1" applyBorder="1" applyAlignment="1" applyProtection="1">
      <alignment horizontal="left"/>
      <protection locked="0"/>
    </xf>
    <xf numFmtId="0" fontId="15" fillId="3" borderId="7" xfId="0" applyFont="1" applyFill="1" applyBorder="1" applyAlignment="1" applyProtection="1">
      <alignment horizontal="left"/>
      <protection locked="0"/>
    </xf>
    <xf numFmtId="0" fontId="15" fillId="3" borderId="8" xfId="0" applyFont="1" applyFill="1" applyBorder="1" applyAlignment="1" applyProtection="1">
      <alignment horizontal="left"/>
      <protection locked="0"/>
    </xf>
    <xf numFmtId="0" fontId="16" fillId="2" borderId="7" xfId="0" applyFont="1" applyFill="1" applyBorder="1" applyAlignment="1" applyProtection="1">
      <alignment horizontal="right" vertical="center"/>
    </xf>
    <xf numFmtId="0" fontId="16" fillId="2" borderId="8" xfId="0" applyFont="1" applyFill="1" applyBorder="1" applyAlignment="1" applyProtection="1">
      <alignment horizontal="right" vertical="center"/>
    </xf>
    <xf numFmtId="0" fontId="16" fillId="2" borderId="30" xfId="0" applyFont="1" applyFill="1" applyBorder="1" applyAlignment="1" applyProtection="1">
      <alignment horizontal="right" vertical="center"/>
    </xf>
    <xf numFmtId="0" fontId="16" fillId="2" borderId="31" xfId="0" applyFont="1" applyFill="1" applyBorder="1" applyAlignment="1" applyProtection="1">
      <alignment horizontal="right" vertical="center"/>
    </xf>
    <xf numFmtId="0" fontId="1" fillId="3" borderId="21" xfId="0" applyFont="1" applyFill="1" applyBorder="1" applyAlignment="1" applyProtection="1">
      <alignment horizontal="left"/>
      <protection locked="0"/>
    </xf>
    <xf numFmtId="0" fontId="1" fillId="3" borderId="8" xfId="0" applyFont="1" applyFill="1" applyBorder="1" applyAlignment="1" applyProtection="1">
      <alignment horizontal="left"/>
      <protection locked="0"/>
    </xf>
    <xf numFmtId="0" fontId="10" fillId="2" borderId="4" xfId="0" applyFont="1" applyFill="1" applyBorder="1" applyAlignment="1" applyProtection="1">
      <alignment horizontal="center" vertical="center"/>
    </xf>
    <xf numFmtId="0" fontId="9" fillId="2" borderId="18" xfId="0" applyFont="1" applyFill="1" applyBorder="1" applyAlignment="1" applyProtection="1">
      <alignment horizontal="center" vertical="center" wrapText="1"/>
    </xf>
    <xf numFmtId="0" fontId="9" fillId="2" borderId="18" xfId="0" applyFont="1" applyFill="1" applyBorder="1" applyAlignment="1" applyProtection="1">
      <alignment horizontal="center" vertical="center"/>
    </xf>
    <xf numFmtId="0" fontId="1" fillId="2" borderId="29" xfId="0" applyFont="1" applyFill="1" applyBorder="1" applyAlignment="1" applyProtection="1">
      <alignment horizontal="center" vertical="center" wrapText="1"/>
    </xf>
    <xf numFmtId="0" fontId="1" fillId="2" borderId="32" xfId="0" applyFont="1" applyFill="1" applyBorder="1" applyAlignment="1" applyProtection="1">
      <alignment horizontal="center" vertical="center" wrapText="1"/>
    </xf>
    <xf numFmtId="0" fontId="1" fillId="2" borderId="9" xfId="0" applyFont="1" applyFill="1" applyBorder="1" applyAlignment="1" applyProtection="1">
      <alignment horizontal="center" vertical="center" wrapText="1"/>
    </xf>
    <xf numFmtId="0" fontId="1" fillId="2" borderId="10" xfId="0" applyFont="1" applyFill="1" applyBorder="1" applyAlignment="1" applyProtection="1">
      <alignment horizontal="center" vertical="center" wrapText="1"/>
    </xf>
    <xf numFmtId="0" fontId="16" fillId="2" borderId="29" xfId="0" applyFont="1" applyFill="1" applyBorder="1" applyAlignment="1" applyProtection="1">
      <alignment horizontal="right" vertical="center" wrapText="1"/>
    </xf>
    <xf numFmtId="0" fontId="16" fillId="2" borderId="23" xfId="0" applyFont="1" applyFill="1" applyBorder="1" applyAlignment="1" applyProtection="1">
      <alignment horizontal="right" vertical="center" wrapText="1"/>
    </xf>
    <xf numFmtId="0" fontId="16" fillId="2" borderId="32" xfId="0" applyFont="1" applyFill="1" applyBorder="1" applyAlignment="1" applyProtection="1">
      <alignment horizontal="right" vertical="center" wrapText="1"/>
    </xf>
    <xf numFmtId="0" fontId="16" fillId="2" borderId="9" xfId="0" applyFont="1" applyFill="1" applyBorder="1" applyAlignment="1" applyProtection="1">
      <alignment horizontal="right" vertical="center" wrapText="1"/>
    </xf>
    <xf numFmtId="0" fontId="16" fillId="2" borderId="34" xfId="0" applyFont="1" applyFill="1" applyBorder="1" applyAlignment="1" applyProtection="1">
      <alignment horizontal="right" vertical="center" wrapText="1"/>
    </xf>
    <xf numFmtId="0" fontId="16" fillId="2" borderId="10" xfId="0" applyFont="1" applyFill="1" applyBorder="1" applyAlignment="1" applyProtection="1">
      <alignment horizontal="right" vertical="center" wrapText="1"/>
    </xf>
    <xf numFmtId="0" fontId="16" fillId="2" borderId="21" xfId="0" applyFont="1" applyFill="1" applyBorder="1" applyAlignment="1" applyProtection="1">
      <alignment horizontal="right" vertical="center" wrapText="1"/>
    </xf>
    <xf numFmtId="4" fontId="8" fillId="2" borderId="12" xfId="0" applyNumberFormat="1" applyFont="1" applyFill="1" applyBorder="1" applyAlignment="1" applyProtection="1">
      <alignment horizontal="right" vertical="center"/>
    </xf>
    <xf numFmtId="4" fontId="8" fillId="2" borderId="33" xfId="0" applyNumberFormat="1" applyFont="1" applyFill="1" applyBorder="1" applyAlignment="1" applyProtection="1">
      <alignment horizontal="right" vertical="center"/>
    </xf>
    <xf numFmtId="0" fontId="0" fillId="2" borderId="0" xfId="0" applyFill="1" applyBorder="1" applyAlignment="1">
      <alignment horizontal="left" vertical="center" wrapText="1"/>
    </xf>
    <xf numFmtId="0" fontId="0" fillId="2" borderId="0" xfId="0" applyFill="1" applyBorder="1" applyAlignment="1">
      <alignment horizontal="left" vertical="center"/>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5" xfId="0" applyFont="1" applyFill="1" applyBorder="1" applyAlignment="1">
      <alignment horizontal="left" vertical="center"/>
    </xf>
    <xf numFmtId="0" fontId="7" fillId="2" borderId="3" xfId="0" applyFont="1" applyFill="1" applyBorder="1" applyAlignment="1">
      <alignment horizontal="left" vertical="center"/>
    </xf>
    <xf numFmtId="0" fontId="7" fillId="2" borderId="4" xfId="0" applyFont="1" applyFill="1" applyBorder="1" applyAlignment="1">
      <alignment horizontal="left" vertical="center"/>
    </xf>
    <xf numFmtId="0" fontId="7" fillId="2" borderId="5" xfId="0" applyFont="1" applyFill="1" applyBorder="1" applyAlignment="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6" fillId="2" borderId="3" xfId="0" applyFont="1" applyFill="1" applyBorder="1" applyAlignment="1" applyProtection="1">
      <alignment horizontal="left" vertical="center"/>
    </xf>
    <xf numFmtId="0" fontId="6" fillId="2" borderId="4" xfId="0" applyFont="1" applyFill="1" applyBorder="1" applyAlignment="1" applyProtection="1">
      <alignment horizontal="left" vertical="center"/>
    </xf>
    <xf numFmtId="0" fontId="6" fillId="2" borderId="5" xfId="0" applyFont="1" applyFill="1" applyBorder="1" applyAlignment="1" applyProtection="1">
      <alignment horizontal="left" vertical="center"/>
    </xf>
    <xf numFmtId="0" fontId="8" fillId="2" borderId="0" xfId="0" applyFont="1" applyFill="1" applyBorder="1" applyAlignment="1">
      <alignment horizontal="left"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6" fillId="4" borderId="17" xfId="0" applyFont="1" applyFill="1" applyBorder="1" applyAlignment="1">
      <alignment horizontal="center" vertical="center"/>
    </xf>
  </cellXfs>
  <cellStyles count="2">
    <cellStyle name="Κανονικό" xfId="0" builtinId="0"/>
    <cellStyle name="Κόμμα" xfId="1" builtinId="3"/>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76201</xdr:colOff>
      <xdr:row>11</xdr:row>
      <xdr:rowOff>127637</xdr:rowOff>
    </xdr:from>
    <xdr:to>
      <xdr:col>20</xdr:col>
      <xdr:colOff>285750</xdr:colOff>
      <xdr:row>13</xdr:row>
      <xdr:rowOff>175261</xdr:rowOff>
    </xdr:to>
    <xdr:sp macro="" textlink="">
      <xdr:nvSpPr>
        <xdr:cNvPr id="2" name="Ορθογώνιο 1">
          <a:extLst>
            <a:ext uri="{FF2B5EF4-FFF2-40B4-BE49-F238E27FC236}">
              <a16:creationId xmlns="" xmlns:a16="http://schemas.microsoft.com/office/drawing/2014/main" id="{EC90A67A-59AA-4E44-9CE8-7BB2188C3E04}"/>
            </a:ext>
          </a:extLst>
        </xdr:cNvPr>
        <xdr:cNvSpPr/>
      </xdr:nvSpPr>
      <xdr:spPr>
        <a:xfrm>
          <a:off x="12580621" y="2040257"/>
          <a:ext cx="1428749" cy="1899284"/>
        </a:xfrm>
        <a:prstGeom prst="rect">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l-GR" sz="800" u="sng">
              <a:solidFill>
                <a:srgbClr val="FF0000"/>
              </a:solidFill>
            </a:rPr>
            <a:t>ΠΡΟΣΟΧΗ</a:t>
          </a:r>
        </a:p>
        <a:p>
          <a:pPr algn="l"/>
          <a:r>
            <a:rPr lang="el-GR" sz="800"/>
            <a:t>Ο έλεγχος λειτουργεί εφόσ</a:t>
          </a:r>
          <a:r>
            <a:rPr lang="en-US" sz="800"/>
            <a:t>o</a:t>
          </a:r>
          <a:r>
            <a:rPr lang="el-GR" sz="800"/>
            <a:t>ν έχει συμπληρωθεί το "ΜΕΓΕΘΟΣ ΕΠΙΧΕΙΡΗΣΗΣ"</a:t>
          </a:r>
        </a:p>
      </xdr:txBody>
    </xdr:sp>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S91"/>
  <sheetViews>
    <sheetView tabSelected="1" topLeftCell="C1" zoomScaleNormal="100" workbookViewId="0">
      <selection activeCell="L24" sqref="L24:M24"/>
    </sheetView>
  </sheetViews>
  <sheetFormatPr defaultRowHeight="15.6"/>
  <cols>
    <col min="1" max="1" width="8.88671875" style="44" hidden="1" customWidth="1"/>
    <col min="2" max="2" width="4.88671875" style="44" hidden="1" customWidth="1"/>
    <col min="3" max="3" width="2.5546875" style="44" customWidth="1"/>
    <col min="4" max="4" width="3.88671875" style="45" customWidth="1"/>
    <col min="5" max="5" width="5.109375" style="46" customWidth="1"/>
    <col min="6" max="6" width="21" style="46" customWidth="1"/>
    <col min="7" max="7" width="22.88671875" style="46" customWidth="1"/>
    <col min="8" max="9" width="15.6640625" style="46" customWidth="1"/>
    <col min="10" max="10" width="11.44140625" style="46" customWidth="1"/>
    <col min="11" max="11" width="12.6640625" style="46" customWidth="1"/>
    <col min="12" max="12" width="11.33203125" style="47" customWidth="1"/>
    <col min="13" max="13" width="9" style="48" customWidth="1"/>
    <col min="14" max="14" width="10.44140625" style="48" customWidth="1"/>
    <col min="15" max="15" width="2.109375" style="48" customWidth="1"/>
    <col min="16" max="16" width="5" style="48" customWidth="1"/>
    <col min="17" max="17" width="16.6640625" style="44" customWidth="1"/>
    <col min="18" max="18" width="16.88671875" style="44" customWidth="1"/>
    <col min="19" max="260" width="8.88671875" style="44"/>
    <col min="261" max="261" width="2.5546875" style="44" customWidth="1"/>
    <col min="262" max="262" width="4.6640625" style="44" customWidth="1"/>
    <col min="263" max="264" width="5.109375" style="44" customWidth="1"/>
    <col min="265" max="265" width="28" style="44" customWidth="1"/>
    <col min="266" max="266" width="14.6640625" style="44" customWidth="1"/>
    <col min="267" max="267" width="20" style="44" customWidth="1"/>
    <col min="268" max="268" width="16.44140625" style="44" bestFit="1" customWidth="1"/>
    <col min="269" max="269" width="11.109375" style="44" bestFit="1" customWidth="1"/>
    <col min="270" max="270" width="2" style="44" customWidth="1"/>
    <col min="271" max="271" width="14.5546875" style="44" customWidth="1"/>
    <col min="272" max="272" width="15.33203125" style="44" customWidth="1"/>
    <col min="273" max="516" width="8.88671875" style="44"/>
    <col min="517" max="517" width="2.5546875" style="44" customWidth="1"/>
    <col min="518" max="518" width="4.6640625" style="44" customWidth="1"/>
    <col min="519" max="520" width="5.109375" style="44" customWidth="1"/>
    <col min="521" max="521" width="28" style="44" customWidth="1"/>
    <col min="522" max="522" width="14.6640625" style="44" customWidth="1"/>
    <col min="523" max="523" width="20" style="44" customWidth="1"/>
    <col min="524" max="524" width="16.44140625" style="44" bestFit="1" customWidth="1"/>
    <col min="525" max="525" width="11.109375" style="44" bestFit="1" customWidth="1"/>
    <col min="526" max="526" width="2" style="44" customWidth="1"/>
    <col min="527" max="527" width="14.5546875" style="44" customWidth="1"/>
    <col min="528" max="528" width="15.33203125" style="44" customWidth="1"/>
    <col min="529" max="772" width="8.88671875" style="44"/>
    <col min="773" max="773" width="2.5546875" style="44" customWidth="1"/>
    <col min="774" max="774" width="4.6640625" style="44" customWidth="1"/>
    <col min="775" max="776" width="5.109375" style="44" customWidth="1"/>
    <col min="777" max="777" width="28" style="44" customWidth="1"/>
    <col min="778" max="778" width="14.6640625" style="44" customWidth="1"/>
    <col min="779" max="779" width="20" style="44" customWidth="1"/>
    <col min="780" max="780" width="16.44140625" style="44" bestFit="1" customWidth="1"/>
    <col min="781" max="781" width="11.109375" style="44" bestFit="1" customWidth="1"/>
    <col min="782" max="782" width="2" style="44" customWidth="1"/>
    <col min="783" max="783" width="14.5546875" style="44" customWidth="1"/>
    <col min="784" max="784" width="15.33203125" style="44" customWidth="1"/>
    <col min="785" max="1028" width="8.88671875" style="44"/>
    <col min="1029" max="1029" width="2.5546875" style="44" customWidth="1"/>
    <col min="1030" max="1030" width="4.6640625" style="44" customWidth="1"/>
    <col min="1031" max="1032" width="5.109375" style="44" customWidth="1"/>
    <col min="1033" max="1033" width="28" style="44" customWidth="1"/>
    <col min="1034" max="1034" width="14.6640625" style="44" customWidth="1"/>
    <col min="1035" max="1035" width="20" style="44" customWidth="1"/>
    <col min="1036" max="1036" width="16.44140625" style="44" bestFit="1" customWidth="1"/>
    <col min="1037" max="1037" width="11.109375" style="44" bestFit="1" customWidth="1"/>
    <col min="1038" max="1038" width="2" style="44" customWidth="1"/>
    <col min="1039" max="1039" width="14.5546875" style="44" customWidth="1"/>
    <col min="1040" max="1040" width="15.33203125" style="44" customWidth="1"/>
    <col min="1041" max="1284" width="8.88671875" style="44"/>
    <col min="1285" max="1285" width="2.5546875" style="44" customWidth="1"/>
    <col min="1286" max="1286" width="4.6640625" style="44" customWidth="1"/>
    <col min="1287" max="1288" width="5.109375" style="44" customWidth="1"/>
    <col min="1289" max="1289" width="28" style="44" customWidth="1"/>
    <col min="1290" max="1290" width="14.6640625" style="44" customWidth="1"/>
    <col min="1291" max="1291" width="20" style="44" customWidth="1"/>
    <col min="1292" max="1292" width="16.44140625" style="44" bestFit="1" customWidth="1"/>
    <col min="1293" max="1293" width="11.109375" style="44" bestFit="1" customWidth="1"/>
    <col min="1294" max="1294" width="2" style="44" customWidth="1"/>
    <col min="1295" max="1295" width="14.5546875" style="44" customWidth="1"/>
    <col min="1296" max="1296" width="15.33203125" style="44" customWidth="1"/>
    <col min="1297" max="1540" width="8.88671875" style="44"/>
    <col min="1541" max="1541" width="2.5546875" style="44" customWidth="1"/>
    <col min="1542" max="1542" width="4.6640625" style="44" customWidth="1"/>
    <col min="1543" max="1544" width="5.109375" style="44" customWidth="1"/>
    <col min="1545" max="1545" width="28" style="44" customWidth="1"/>
    <col min="1546" max="1546" width="14.6640625" style="44" customWidth="1"/>
    <col min="1547" max="1547" width="20" style="44" customWidth="1"/>
    <col min="1548" max="1548" width="16.44140625" style="44" bestFit="1" customWidth="1"/>
    <col min="1549" max="1549" width="11.109375" style="44" bestFit="1" customWidth="1"/>
    <col min="1550" max="1550" width="2" style="44" customWidth="1"/>
    <col min="1551" max="1551" width="14.5546875" style="44" customWidth="1"/>
    <col min="1552" max="1552" width="15.33203125" style="44" customWidth="1"/>
    <col min="1553" max="1796" width="8.88671875" style="44"/>
    <col min="1797" max="1797" width="2.5546875" style="44" customWidth="1"/>
    <col min="1798" max="1798" width="4.6640625" style="44" customWidth="1"/>
    <col min="1799" max="1800" width="5.109375" style="44" customWidth="1"/>
    <col min="1801" max="1801" width="28" style="44" customWidth="1"/>
    <col min="1802" max="1802" width="14.6640625" style="44" customWidth="1"/>
    <col min="1803" max="1803" width="20" style="44" customWidth="1"/>
    <col min="1804" max="1804" width="16.44140625" style="44" bestFit="1" customWidth="1"/>
    <col min="1805" max="1805" width="11.109375" style="44" bestFit="1" customWidth="1"/>
    <col min="1806" max="1806" width="2" style="44" customWidth="1"/>
    <col min="1807" max="1807" width="14.5546875" style="44" customWidth="1"/>
    <col min="1808" max="1808" width="15.33203125" style="44" customWidth="1"/>
    <col min="1809" max="2052" width="8.88671875" style="44"/>
    <col min="2053" max="2053" width="2.5546875" style="44" customWidth="1"/>
    <col min="2054" max="2054" width="4.6640625" style="44" customWidth="1"/>
    <col min="2055" max="2056" width="5.109375" style="44" customWidth="1"/>
    <col min="2057" max="2057" width="28" style="44" customWidth="1"/>
    <col min="2058" max="2058" width="14.6640625" style="44" customWidth="1"/>
    <col min="2059" max="2059" width="20" style="44" customWidth="1"/>
    <col min="2060" max="2060" width="16.44140625" style="44" bestFit="1" customWidth="1"/>
    <col min="2061" max="2061" width="11.109375" style="44" bestFit="1" customWidth="1"/>
    <col min="2062" max="2062" width="2" style="44" customWidth="1"/>
    <col min="2063" max="2063" width="14.5546875" style="44" customWidth="1"/>
    <col min="2064" max="2064" width="15.33203125" style="44" customWidth="1"/>
    <col min="2065" max="2308" width="8.88671875" style="44"/>
    <col min="2309" max="2309" width="2.5546875" style="44" customWidth="1"/>
    <col min="2310" max="2310" width="4.6640625" style="44" customWidth="1"/>
    <col min="2311" max="2312" width="5.109375" style="44" customWidth="1"/>
    <col min="2313" max="2313" width="28" style="44" customWidth="1"/>
    <col min="2314" max="2314" width="14.6640625" style="44" customWidth="1"/>
    <col min="2315" max="2315" width="20" style="44" customWidth="1"/>
    <col min="2316" max="2316" width="16.44140625" style="44" bestFit="1" customWidth="1"/>
    <col min="2317" max="2317" width="11.109375" style="44" bestFit="1" customWidth="1"/>
    <col min="2318" max="2318" width="2" style="44" customWidth="1"/>
    <col min="2319" max="2319" width="14.5546875" style="44" customWidth="1"/>
    <col min="2320" max="2320" width="15.33203125" style="44" customWidth="1"/>
    <col min="2321" max="2564" width="8.88671875" style="44"/>
    <col min="2565" max="2565" width="2.5546875" style="44" customWidth="1"/>
    <col min="2566" max="2566" width="4.6640625" style="44" customWidth="1"/>
    <col min="2567" max="2568" width="5.109375" style="44" customWidth="1"/>
    <col min="2569" max="2569" width="28" style="44" customWidth="1"/>
    <col min="2570" max="2570" width="14.6640625" style="44" customWidth="1"/>
    <col min="2571" max="2571" width="20" style="44" customWidth="1"/>
    <col min="2572" max="2572" width="16.44140625" style="44" bestFit="1" customWidth="1"/>
    <col min="2573" max="2573" width="11.109375" style="44" bestFit="1" customWidth="1"/>
    <col min="2574" max="2574" width="2" style="44" customWidth="1"/>
    <col min="2575" max="2575" width="14.5546875" style="44" customWidth="1"/>
    <col min="2576" max="2576" width="15.33203125" style="44" customWidth="1"/>
    <col min="2577" max="2820" width="8.88671875" style="44"/>
    <col min="2821" max="2821" width="2.5546875" style="44" customWidth="1"/>
    <col min="2822" max="2822" width="4.6640625" style="44" customWidth="1"/>
    <col min="2823" max="2824" width="5.109375" style="44" customWidth="1"/>
    <col min="2825" max="2825" width="28" style="44" customWidth="1"/>
    <col min="2826" max="2826" width="14.6640625" style="44" customWidth="1"/>
    <col min="2827" max="2827" width="20" style="44" customWidth="1"/>
    <col min="2828" max="2828" width="16.44140625" style="44" bestFit="1" customWidth="1"/>
    <col min="2829" max="2829" width="11.109375" style="44" bestFit="1" customWidth="1"/>
    <col min="2830" max="2830" width="2" style="44" customWidth="1"/>
    <col min="2831" max="2831" width="14.5546875" style="44" customWidth="1"/>
    <col min="2832" max="2832" width="15.33203125" style="44" customWidth="1"/>
    <col min="2833" max="3076" width="8.88671875" style="44"/>
    <col min="3077" max="3077" width="2.5546875" style="44" customWidth="1"/>
    <col min="3078" max="3078" width="4.6640625" style="44" customWidth="1"/>
    <col min="3079" max="3080" width="5.109375" style="44" customWidth="1"/>
    <col min="3081" max="3081" width="28" style="44" customWidth="1"/>
    <col min="3082" max="3082" width="14.6640625" style="44" customWidth="1"/>
    <col min="3083" max="3083" width="20" style="44" customWidth="1"/>
    <col min="3084" max="3084" width="16.44140625" style="44" bestFit="1" customWidth="1"/>
    <col min="3085" max="3085" width="11.109375" style="44" bestFit="1" customWidth="1"/>
    <col min="3086" max="3086" width="2" style="44" customWidth="1"/>
    <col min="3087" max="3087" width="14.5546875" style="44" customWidth="1"/>
    <col min="3088" max="3088" width="15.33203125" style="44" customWidth="1"/>
    <col min="3089" max="3332" width="8.88671875" style="44"/>
    <col min="3333" max="3333" width="2.5546875" style="44" customWidth="1"/>
    <col min="3334" max="3334" width="4.6640625" style="44" customWidth="1"/>
    <col min="3335" max="3336" width="5.109375" style="44" customWidth="1"/>
    <col min="3337" max="3337" width="28" style="44" customWidth="1"/>
    <col min="3338" max="3338" width="14.6640625" style="44" customWidth="1"/>
    <col min="3339" max="3339" width="20" style="44" customWidth="1"/>
    <col min="3340" max="3340" width="16.44140625" style="44" bestFit="1" customWidth="1"/>
    <col min="3341" max="3341" width="11.109375" style="44" bestFit="1" customWidth="1"/>
    <col min="3342" max="3342" width="2" style="44" customWidth="1"/>
    <col min="3343" max="3343" width="14.5546875" style="44" customWidth="1"/>
    <col min="3344" max="3344" width="15.33203125" style="44" customWidth="1"/>
    <col min="3345" max="3588" width="8.88671875" style="44"/>
    <col min="3589" max="3589" width="2.5546875" style="44" customWidth="1"/>
    <col min="3590" max="3590" width="4.6640625" style="44" customWidth="1"/>
    <col min="3591" max="3592" width="5.109375" style="44" customWidth="1"/>
    <col min="3593" max="3593" width="28" style="44" customWidth="1"/>
    <col min="3594" max="3594" width="14.6640625" style="44" customWidth="1"/>
    <col min="3595" max="3595" width="20" style="44" customWidth="1"/>
    <col min="3596" max="3596" width="16.44140625" style="44" bestFit="1" customWidth="1"/>
    <col min="3597" max="3597" width="11.109375" style="44" bestFit="1" customWidth="1"/>
    <col min="3598" max="3598" width="2" style="44" customWidth="1"/>
    <col min="3599" max="3599" width="14.5546875" style="44" customWidth="1"/>
    <col min="3600" max="3600" width="15.33203125" style="44" customWidth="1"/>
    <col min="3601" max="3844" width="8.88671875" style="44"/>
    <col min="3845" max="3845" width="2.5546875" style="44" customWidth="1"/>
    <col min="3846" max="3846" width="4.6640625" style="44" customWidth="1"/>
    <col min="3847" max="3848" width="5.109375" style="44" customWidth="1"/>
    <col min="3849" max="3849" width="28" style="44" customWidth="1"/>
    <col min="3850" max="3850" width="14.6640625" style="44" customWidth="1"/>
    <col min="3851" max="3851" width="20" style="44" customWidth="1"/>
    <col min="3852" max="3852" width="16.44140625" style="44" bestFit="1" customWidth="1"/>
    <col min="3853" max="3853" width="11.109375" style="44" bestFit="1" customWidth="1"/>
    <col min="3854" max="3854" width="2" style="44" customWidth="1"/>
    <col min="3855" max="3855" width="14.5546875" style="44" customWidth="1"/>
    <col min="3856" max="3856" width="15.33203125" style="44" customWidth="1"/>
    <col min="3857" max="4100" width="8.88671875" style="44"/>
    <col min="4101" max="4101" width="2.5546875" style="44" customWidth="1"/>
    <col min="4102" max="4102" width="4.6640625" style="44" customWidth="1"/>
    <col min="4103" max="4104" width="5.109375" style="44" customWidth="1"/>
    <col min="4105" max="4105" width="28" style="44" customWidth="1"/>
    <col min="4106" max="4106" width="14.6640625" style="44" customWidth="1"/>
    <col min="4107" max="4107" width="20" style="44" customWidth="1"/>
    <col min="4108" max="4108" width="16.44140625" style="44" bestFit="1" customWidth="1"/>
    <col min="4109" max="4109" width="11.109375" style="44" bestFit="1" customWidth="1"/>
    <col min="4110" max="4110" width="2" style="44" customWidth="1"/>
    <col min="4111" max="4111" width="14.5546875" style="44" customWidth="1"/>
    <col min="4112" max="4112" width="15.33203125" style="44" customWidth="1"/>
    <col min="4113" max="4356" width="8.88671875" style="44"/>
    <col min="4357" max="4357" width="2.5546875" style="44" customWidth="1"/>
    <col min="4358" max="4358" width="4.6640625" style="44" customWidth="1"/>
    <col min="4359" max="4360" width="5.109375" style="44" customWidth="1"/>
    <col min="4361" max="4361" width="28" style="44" customWidth="1"/>
    <col min="4362" max="4362" width="14.6640625" style="44" customWidth="1"/>
    <col min="4363" max="4363" width="20" style="44" customWidth="1"/>
    <col min="4364" max="4364" width="16.44140625" style="44" bestFit="1" customWidth="1"/>
    <col min="4365" max="4365" width="11.109375" style="44" bestFit="1" customWidth="1"/>
    <col min="4366" max="4366" width="2" style="44" customWidth="1"/>
    <col min="4367" max="4367" width="14.5546875" style="44" customWidth="1"/>
    <col min="4368" max="4368" width="15.33203125" style="44" customWidth="1"/>
    <col min="4369" max="4612" width="8.88671875" style="44"/>
    <col min="4613" max="4613" width="2.5546875" style="44" customWidth="1"/>
    <col min="4614" max="4614" width="4.6640625" style="44" customWidth="1"/>
    <col min="4615" max="4616" width="5.109375" style="44" customWidth="1"/>
    <col min="4617" max="4617" width="28" style="44" customWidth="1"/>
    <col min="4618" max="4618" width="14.6640625" style="44" customWidth="1"/>
    <col min="4619" max="4619" width="20" style="44" customWidth="1"/>
    <col min="4620" max="4620" width="16.44140625" style="44" bestFit="1" customWidth="1"/>
    <col min="4621" max="4621" width="11.109375" style="44" bestFit="1" customWidth="1"/>
    <col min="4622" max="4622" width="2" style="44" customWidth="1"/>
    <col min="4623" max="4623" width="14.5546875" style="44" customWidth="1"/>
    <col min="4624" max="4624" width="15.33203125" style="44" customWidth="1"/>
    <col min="4625" max="4868" width="8.88671875" style="44"/>
    <col min="4869" max="4869" width="2.5546875" style="44" customWidth="1"/>
    <col min="4870" max="4870" width="4.6640625" style="44" customWidth="1"/>
    <col min="4871" max="4872" width="5.109375" style="44" customWidth="1"/>
    <col min="4873" max="4873" width="28" style="44" customWidth="1"/>
    <col min="4874" max="4874" width="14.6640625" style="44" customWidth="1"/>
    <col min="4875" max="4875" width="20" style="44" customWidth="1"/>
    <col min="4876" max="4876" width="16.44140625" style="44" bestFit="1" customWidth="1"/>
    <col min="4877" max="4877" width="11.109375" style="44" bestFit="1" customWidth="1"/>
    <col min="4878" max="4878" width="2" style="44" customWidth="1"/>
    <col min="4879" max="4879" width="14.5546875" style="44" customWidth="1"/>
    <col min="4880" max="4880" width="15.33203125" style="44" customWidth="1"/>
    <col min="4881" max="5124" width="8.88671875" style="44"/>
    <col min="5125" max="5125" width="2.5546875" style="44" customWidth="1"/>
    <col min="5126" max="5126" width="4.6640625" style="44" customWidth="1"/>
    <col min="5127" max="5128" width="5.109375" style="44" customWidth="1"/>
    <col min="5129" max="5129" width="28" style="44" customWidth="1"/>
    <col min="5130" max="5130" width="14.6640625" style="44" customWidth="1"/>
    <col min="5131" max="5131" width="20" style="44" customWidth="1"/>
    <col min="5132" max="5132" width="16.44140625" style="44" bestFit="1" customWidth="1"/>
    <col min="5133" max="5133" width="11.109375" style="44" bestFit="1" customWidth="1"/>
    <col min="5134" max="5134" width="2" style="44" customWidth="1"/>
    <col min="5135" max="5135" width="14.5546875" style="44" customWidth="1"/>
    <col min="5136" max="5136" width="15.33203125" style="44" customWidth="1"/>
    <col min="5137" max="5380" width="8.88671875" style="44"/>
    <col min="5381" max="5381" width="2.5546875" style="44" customWidth="1"/>
    <col min="5382" max="5382" width="4.6640625" style="44" customWidth="1"/>
    <col min="5383" max="5384" width="5.109375" style="44" customWidth="1"/>
    <col min="5385" max="5385" width="28" style="44" customWidth="1"/>
    <col min="5386" max="5386" width="14.6640625" style="44" customWidth="1"/>
    <col min="5387" max="5387" width="20" style="44" customWidth="1"/>
    <col min="5388" max="5388" width="16.44140625" style="44" bestFit="1" customWidth="1"/>
    <col min="5389" max="5389" width="11.109375" style="44" bestFit="1" customWidth="1"/>
    <col min="5390" max="5390" width="2" style="44" customWidth="1"/>
    <col min="5391" max="5391" width="14.5546875" style="44" customWidth="1"/>
    <col min="5392" max="5392" width="15.33203125" style="44" customWidth="1"/>
    <col min="5393" max="5636" width="8.88671875" style="44"/>
    <col min="5637" max="5637" width="2.5546875" style="44" customWidth="1"/>
    <col min="5638" max="5638" width="4.6640625" style="44" customWidth="1"/>
    <col min="5639" max="5640" width="5.109375" style="44" customWidth="1"/>
    <col min="5641" max="5641" width="28" style="44" customWidth="1"/>
    <col min="5642" max="5642" width="14.6640625" style="44" customWidth="1"/>
    <col min="5643" max="5643" width="20" style="44" customWidth="1"/>
    <col min="5644" max="5644" width="16.44140625" style="44" bestFit="1" customWidth="1"/>
    <col min="5645" max="5645" width="11.109375" style="44" bestFit="1" customWidth="1"/>
    <col min="5646" max="5646" width="2" style="44" customWidth="1"/>
    <col min="5647" max="5647" width="14.5546875" style="44" customWidth="1"/>
    <col min="5648" max="5648" width="15.33203125" style="44" customWidth="1"/>
    <col min="5649" max="5892" width="8.88671875" style="44"/>
    <col min="5893" max="5893" width="2.5546875" style="44" customWidth="1"/>
    <col min="5894" max="5894" width="4.6640625" style="44" customWidth="1"/>
    <col min="5895" max="5896" width="5.109375" style="44" customWidth="1"/>
    <col min="5897" max="5897" width="28" style="44" customWidth="1"/>
    <col min="5898" max="5898" width="14.6640625" style="44" customWidth="1"/>
    <col min="5899" max="5899" width="20" style="44" customWidth="1"/>
    <col min="5900" max="5900" width="16.44140625" style="44" bestFit="1" customWidth="1"/>
    <col min="5901" max="5901" width="11.109375" style="44" bestFit="1" customWidth="1"/>
    <col min="5902" max="5902" width="2" style="44" customWidth="1"/>
    <col min="5903" max="5903" width="14.5546875" style="44" customWidth="1"/>
    <col min="5904" max="5904" width="15.33203125" style="44" customWidth="1"/>
    <col min="5905" max="6148" width="8.88671875" style="44"/>
    <col min="6149" max="6149" width="2.5546875" style="44" customWidth="1"/>
    <col min="6150" max="6150" width="4.6640625" style="44" customWidth="1"/>
    <col min="6151" max="6152" width="5.109375" style="44" customWidth="1"/>
    <col min="6153" max="6153" width="28" style="44" customWidth="1"/>
    <col min="6154" max="6154" width="14.6640625" style="44" customWidth="1"/>
    <col min="6155" max="6155" width="20" style="44" customWidth="1"/>
    <col min="6156" max="6156" width="16.44140625" style="44" bestFit="1" customWidth="1"/>
    <col min="6157" max="6157" width="11.109375" style="44" bestFit="1" customWidth="1"/>
    <col min="6158" max="6158" width="2" style="44" customWidth="1"/>
    <col min="6159" max="6159" width="14.5546875" style="44" customWidth="1"/>
    <col min="6160" max="6160" width="15.33203125" style="44" customWidth="1"/>
    <col min="6161" max="6404" width="8.88671875" style="44"/>
    <col min="6405" max="6405" width="2.5546875" style="44" customWidth="1"/>
    <col min="6406" max="6406" width="4.6640625" style="44" customWidth="1"/>
    <col min="6407" max="6408" width="5.109375" style="44" customWidth="1"/>
    <col min="6409" max="6409" width="28" style="44" customWidth="1"/>
    <col min="6410" max="6410" width="14.6640625" style="44" customWidth="1"/>
    <col min="6411" max="6411" width="20" style="44" customWidth="1"/>
    <col min="6412" max="6412" width="16.44140625" style="44" bestFit="1" customWidth="1"/>
    <col min="6413" max="6413" width="11.109375" style="44" bestFit="1" customWidth="1"/>
    <col min="6414" max="6414" width="2" style="44" customWidth="1"/>
    <col min="6415" max="6415" width="14.5546875" style="44" customWidth="1"/>
    <col min="6416" max="6416" width="15.33203125" style="44" customWidth="1"/>
    <col min="6417" max="6660" width="8.88671875" style="44"/>
    <col min="6661" max="6661" width="2.5546875" style="44" customWidth="1"/>
    <col min="6662" max="6662" width="4.6640625" style="44" customWidth="1"/>
    <col min="6663" max="6664" width="5.109375" style="44" customWidth="1"/>
    <col min="6665" max="6665" width="28" style="44" customWidth="1"/>
    <col min="6666" max="6666" width="14.6640625" style="44" customWidth="1"/>
    <col min="6667" max="6667" width="20" style="44" customWidth="1"/>
    <col min="6668" max="6668" width="16.44140625" style="44" bestFit="1" customWidth="1"/>
    <col min="6669" max="6669" width="11.109375" style="44" bestFit="1" customWidth="1"/>
    <col min="6670" max="6670" width="2" style="44" customWidth="1"/>
    <col min="6671" max="6671" width="14.5546875" style="44" customWidth="1"/>
    <col min="6672" max="6672" width="15.33203125" style="44" customWidth="1"/>
    <col min="6673" max="6916" width="8.88671875" style="44"/>
    <col min="6917" max="6917" width="2.5546875" style="44" customWidth="1"/>
    <col min="6918" max="6918" width="4.6640625" style="44" customWidth="1"/>
    <col min="6919" max="6920" width="5.109375" style="44" customWidth="1"/>
    <col min="6921" max="6921" width="28" style="44" customWidth="1"/>
    <col min="6922" max="6922" width="14.6640625" style="44" customWidth="1"/>
    <col min="6923" max="6923" width="20" style="44" customWidth="1"/>
    <col min="6924" max="6924" width="16.44140625" style="44" bestFit="1" customWidth="1"/>
    <col min="6925" max="6925" width="11.109375" style="44" bestFit="1" customWidth="1"/>
    <col min="6926" max="6926" width="2" style="44" customWidth="1"/>
    <col min="6927" max="6927" width="14.5546875" style="44" customWidth="1"/>
    <col min="6928" max="6928" width="15.33203125" style="44" customWidth="1"/>
    <col min="6929" max="7172" width="8.88671875" style="44"/>
    <col min="7173" max="7173" width="2.5546875" style="44" customWidth="1"/>
    <col min="7174" max="7174" width="4.6640625" style="44" customWidth="1"/>
    <col min="7175" max="7176" width="5.109375" style="44" customWidth="1"/>
    <col min="7177" max="7177" width="28" style="44" customWidth="1"/>
    <col min="7178" max="7178" width="14.6640625" style="44" customWidth="1"/>
    <col min="7179" max="7179" width="20" style="44" customWidth="1"/>
    <col min="7180" max="7180" width="16.44140625" style="44" bestFit="1" customWidth="1"/>
    <col min="7181" max="7181" width="11.109375" style="44" bestFit="1" customWidth="1"/>
    <col min="7182" max="7182" width="2" style="44" customWidth="1"/>
    <col min="7183" max="7183" width="14.5546875" style="44" customWidth="1"/>
    <col min="7184" max="7184" width="15.33203125" style="44" customWidth="1"/>
    <col min="7185" max="7428" width="8.88671875" style="44"/>
    <col min="7429" max="7429" width="2.5546875" style="44" customWidth="1"/>
    <col min="7430" max="7430" width="4.6640625" style="44" customWidth="1"/>
    <col min="7431" max="7432" width="5.109375" style="44" customWidth="1"/>
    <col min="7433" max="7433" width="28" style="44" customWidth="1"/>
    <col min="7434" max="7434" width="14.6640625" style="44" customWidth="1"/>
    <col min="7435" max="7435" width="20" style="44" customWidth="1"/>
    <col min="7436" max="7436" width="16.44140625" style="44" bestFit="1" customWidth="1"/>
    <col min="7437" max="7437" width="11.109375" style="44" bestFit="1" customWidth="1"/>
    <col min="7438" max="7438" width="2" style="44" customWidth="1"/>
    <col min="7439" max="7439" width="14.5546875" style="44" customWidth="1"/>
    <col min="7440" max="7440" width="15.33203125" style="44" customWidth="1"/>
    <col min="7441" max="7684" width="8.88671875" style="44"/>
    <col min="7685" max="7685" width="2.5546875" style="44" customWidth="1"/>
    <col min="7686" max="7686" width="4.6640625" style="44" customWidth="1"/>
    <col min="7687" max="7688" width="5.109375" style="44" customWidth="1"/>
    <col min="7689" max="7689" width="28" style="44" customWidth="1"/>
    <col min="7690" max="7690" width="14.6640625" style="44" customWidth="1"/>
    <col min="7691" max="7691" width="20" style="44" customWidth="1"/>
    <col min="7692" max="7692" width="16.44140625" style="44" bestFit="1" customWidth="1"/>
    <col min="7693" max="7693" width="11.109375" style="44" bestFit="1" customWidth="1"/>
    <col min="7694" max="7694" width="2" style="44" customWidth="1"/>
    <col min="7695" max="7695" width="14.5546875" style="44" customWidth="1"/>
    <col min="7696" max="7696" width="15.33203125" style="44" customWidth="1"/>
    <col min="7697" max="7940" width="8.88671875" style="44"/>
    <col min="7941" max="7941" width="2.5546875" style="44" customWidth="1"/>
    <col min="7942" max="7942" width="4.6640625" style="44" customWidth="1"/>
    <col min="7943" max="7944" width="5.109375" style="44" customWidth="1"/>
    <col min="7945" max="7945" width="28" style="44" customWidth="1"/>
    <col min="7946" max="7946" width="14.6640625" style="44" customWidth="1"/>
    <col min="7947" max="7947" width="20" style="44" customWidth="1"/>
    <col min="7948" max="7948" width="16.44140625" style="44" bestFit="1" customWidth="1"/>
    <col min="7949" max="7949" width="11.109375" style="44" bestFit="1" customWidth="1"/>
    <col min="7950" max="7950" width="2" style="44" customWidth="1"/>
    <col min="7951" max="7951" width="14.5546875" style="44" customWidth="1"/>
    <col min="7952" max="7952" width="15.33203125" style="44" customWidth="1"/>
    <col min="7953" max="8196" width="8.88671875" style="44"/>
    <col min="8197" max="8197" width="2.5546875" style="44" customWidth="1"/>
    <col min="8198" max="8198" width="4.6640625" style="44" customWidth="1"/>
    <col min="8199" max="8200" width="5.109375" style="44" customWidth="1"/>
    <col min="8201" max="8201" width="28" style="44" customWidth="1"/>
    <col min="8202" max="8202" width="14.6640625" style="44" customWidth="1"/>
    <col min="8203" max="8203" width="20" style="44" customWidth="1"/>
    <col min="8204" max="8204" width="16.44140625" style="44" bestFit="1" customWidth="1"/>
    <col min="8205" max="8205" width="11.109375" style="44" bestFit="1" customWidth="1"/>
    <col min="8206" max="8206" width="2" style="44" customWidth="1"/>
    <col min="8207" max="8207" width="14.5546875" style="44" customWidth="1"/>
    <col min="8208" max="8208" width="15.33203125" style="44" customWidth="1"/>
    <col min="8209" max="8452" width="8.88671875" style="44"/>
    <col min="8453" max="8453" width="2.5546875" style="44" customWidth="1"/>
    <col min="8454" max="8454" width="4.6640625" style="44" customWidth="1"/>
    <col min="8455" max="8456" width="5.109375" style="44" customWidth="1"/>
    <col min="8457" max="8457" width="28" style="44" customWidth="1"/>
    <col min="8458" max="8458" width="14.6640625" style="44" customWidth="1"/>
    <col min="8459" max="8459" width="20" style="44" customWidth="1"/>
    <col min="8460" max="8460" width="16.44140625" style="44" bestFit="1" customWidth="1"/>
    <col min="8461" max="8461" width="11.109375" style="44" bestFit="1" customWidth="1"/>
    <col min="8462" max="8462" width="2" style="44" customWidth="1"/>
    <col min="8463" max="8463" width="14.5546875" style="44" customWidth="1"/>
    <col min="8464" max="8464" width="15.33203125" style="44" customWidth="1"/>
    <col min="8465" max="8708" width="8.88671875" style="44"/>
    <col min="8709" max="8709" width="2.5546875" style="44" customWidth="1"/>
    <col min="8710" max="8710" width="4.6640625" style="44" customWidth="1"/>
    <col min="8711" max="8712" width="5.109375" style="44" customWidth="1"/>
    <col min="8713" max="8713" width="28" style="44" customWidth="1"/>
    <col min="8714" max="8714" width="14.6640625" style="44" customWidth="1"/>
    <col min="8715" max="8715" width="20" style="44" customWidth="1"/>
    <col min="8716" max="8716" width="16.44140625" style="44" bestFit="1" customWidth="1"/>
    <col min="8717" max="8717" width="11.109375" style="44" bestFit="1" customWidth="1"/>
    <col min="8718" max="8718" width="2" style="44" customWidth="1"/>
    <col min="8719" max="8719" width="14.5546875" style="44" customWidth="1"/>
    <col min="8720" max="8720" width="15.33203125" style="44" customWidth="1"/>
    <col min="8721" max="8964" width="8.88671875" style="44"/>
    <col min="8965" max="8965" width="2.5546875" style="44" customWidth="1"/>
    <col min="8966" max="8966" width="4.6640625" style="44" customWidth="1"/>
    <col min="8967" max="8968" width="5.109375" style="44" customWidth="1"/>
    <col min="8969" max="8969" width="28" style="44" customWidth="1"/>
    <col min="8970" max="8970" width="14.6640625" style="44" customWidth="1"/>
    <col min="8971" max="8971" width="20" style="44" customWidth="1"/>
    <col min="8972" max="8972" width="16.44140625" style="44" bestFit="1" customWidth="1"/>
    <col min="8973" max="8973" width="11.109375" style="44" bestFit="1" customWidth="1"/>
    <col min="8974" max="8974" width="2" style="44" customWidth="1"/>
    <col min="8975" max="8975" width="14.5546875" style="44" customWidth="1"/>
    <col min="8976" max="8976" width="15.33203125" style="44" customWidth="1"/>
    <col min="8977" max="9220" width="8.88671875" style="44"/>
    <col min="9221" max="9221" width="2.5546875" style="44" customWidth="1"/>
    <col min="9222" max="9222" width="4.6640625" style="44" customWidth="1"/>
    <col min="9223" max="9224" width="5.109375" style="44" customWidth="1"/>
    <col min="9225" max="9225" width="28" style="44" customWidth="1"/>
    <col min="9226" max="9226" width="14.6640625" style="44" customWidth="1"/>
    <col min="9227" max="9227" width="20" style="44" customWidth="1"/>
    <col min="9228" max="9228" width="16.44140625" style="44" bestFit="1" customWidth="1"/>
    <col min="9229" max="9229" width="11.109375" style="44" bestFit="1" customWidth="1"/>
    <col min="9230" max="9230" width="2" style="44" customWidth="1"/>
    <col min="9231" max="9231" width="14.5546875" style="44" customWidth="1"/>
    <col min="9232" max="9232" width="15.33203125" style="44" customWidth="1"/>
    <col min="9233" max="9476" width="8.88671875" style="44"/>
    <col min="9477" max="9477" width="2.5546875" style="44" customWidth="1"/>
    <col min="9478" max="9478" width="4.6640625" style="44" customWidth="1"/>
    <col min="9479" max="9480" width="5.109375" style="44" customWidth="1"/>
    <col min="9481" max="9481" width="28" style="44" customWidth="1"/>
    <col min="9482" max="9482" width="14.6640625" style="44" customWidth="1"/>
    <col min="9483" max="9483" width="20" style="44" customWidth="1"/>
    <col min="9484" max="9484" width="16.44140625" style="44" bestFit="1" customWidth="1"/>
    <col min="9485" max="9485" width="11.109375" style="44" bestFit="1" customWidth="1"/>
    <col min="9486" max="9486" width="2" style="44" customWidth="1"/>
    <col min="9487" max="9487" width="14.5546875" style="44" customWidth="1"/>
    <col min="9488" max="9488" width="15.33203125" style="44" customWidth="1"/>
    <col min="9489" max="9732" width="8.88671875" style="44"/>
    <col min="9733" max="9733" width="2.5546875" style="44" customWidth="1"/>
    <col min="9734" max="9734" width="4.6640625" style="44" customWidth="1"/>
    <col min="9735" max="9736" width="5.109375" style="44" customWidth="1"/>
    <col min="9737" max="9737" width="28" style="44" customWidth="1"/>
    <col min="9738" max="9738" width="14.6640625" style="44" customWidth="1"/>
    <col min="9739" max="9739" width="20" style="44" customWidth="1"/>
    <col min="9740" max="9740" width="16.44140625" style="44" bestFit="1" customWidth="1"/>
    <col min="9741" max="9741" width="11.109375" style="44" bestFit="1" customWidth="1"/>
    <col min="9742" max="9742" width="2" style="44" customWidth="1"/>
    <col min="9743" max="9743" width="14.5546875" style="44" customWidth="1"/>
    <col min="9744" max="9744" width="15.33203125" style="44" customWidth="1"/>
    <col min="9745" max="9988" width="8.88671875" style="44"/>
    <col min="9989" max="9989" width="2.5546875" style="44" customWidth="1"/>
    <col min="9990" max="9990" width="4.6640625" style="44" customWidth="1"/>
    <col min="9991" max="9992" width="5.109375" style="44" customWidth="1"/>
    <col min="9993" max="9993" width="28" style="44" customWidth="1"/>
    <col min="9994" max="9994" width="14.6640625" style="44" customWidth="1"/>
    <col min="9995" max="9995" width="20" style="44" customWidth="1"/>
    <col min="9996" max="9996" width="16.44140625" style="44" bestFit="1" customWidth="1"/>
    <col min="9997" max="9997" width="11.109375" style="44" bestFit="1" customWidth="1"/>
    <col min="9998" max="9998" width="2" style="44" customWidth="1"/>
    <col min="9999" max="9999" width="14.5546875" style="44" customWidth="1"/>
    <col min="10000" max="10000" width="15.33203125" style="44" customWidth="1"/>
    <col min="10001" max="10244" width="8.88671875" style="44"/>
    <col min="10245" max="10245" width="2.5546875" style="44" customWidth="1"/>
    <col min="10246" max="10246" width="4.6640625" style="44" customWidth="1"/>
    <col min="10247" max="10248" width="5.109375" style="44" customWidth="1"/>
    <col min="10249" max="10249" width="28" style="44" customWidth="1"/>
    <col min="10250" max="10250" width="14.6640625" style="44" customWidth="1"/>
    <col min="10251" max="10251" width="20" style="44" customWidth="1"/>
    <col min="10252" max="10252" width="16.44140625" style="44" bestFit="1" customWidth="1"/>
    <col min="10253" max="10253" width="11.109375" style="44" bestFit="1" customWidth="1"/>
    <col min="10254" max="10254" width="2" style="44" customWidth="1"/>
    <col min="10255" max="10255" width="14.5546875" style="44" customWidth="1"/>
    <col min="10256" max="10256" width="15.33203125" style="44" customWidth="1"/>
    <col min="10257" max="10500" width="8.88671875" style="44"/>
    <col min="10501" max="10501" width="2.5546875" style="44" customWidth="1"/>
    <col min="10502" max="10502" width="4.6640625" style="44" customWidth="1"/>
    <col min="10503" max="10504" width="5.109375" style="44" customWidth="1"/>
    <col min="10505" max="10505" width="28" style="44" customWidth="1"/>
    <col min="10506" max="10506" width="14.6640625" style="44" customWidth="1"/>
    <col min="10507" max="10507" width="20" style="44" customWidth="1"/>
    <col min="10508" max="10508" width="16.44140625" style="44" bestFit="1" customWidth="1"/>
    <col min="10509" max="10509" width="11.109375" style="44" bestFit="1" customWidth="1"/>
    <col min="10510" max="10510" width="2" style="44" customWidth="1"/>
    <col min="10511" max="10511" width="14.5546875" style="44" customWidth="1"/>
    <col min="10512" max="10512" width="15.33203125" style="44" customWidth="1"/>
    <col min="10513" max="10756" width="8.88671875" style="44"/>
    <col min="10757" max="10757" width="2.5546875" style="44" customWidth="1"/>
    <col min="10758" max="10758" width="4.6640625" style="44" customWidth="1"/>
    <col min="10759" max="10760" width="5.109375" style="44" customWidth="1"/>
    <col min="10761" max="10761" width="28" style="44" customWidth="1"/>
    <col min="10762" max="10762" width="14.6640625" style="44" customWidth="1"/>
    <col min="10763" max="10763" width="20" style="44" customWidth="1"/>
    <col min="10764" max="10764" width="16.44140625" style="44" bestFit="1" customWidth="1"/>
    <col min="10765" max="10765" width="11.109375" style="44" bestFit="1" customWidth="1"/>
    <col min="10766" max="10766" width="2" style="44" customWidth="1"/>
    <col min="10767" max="10767" width="14.5546875" style="44" customWidth="1"/>
    <col min="10768" max="10768" width="15.33203125" style="44" customWidth="1"/>
    <col min="10769" max="11012" width="8.88671875" style="44"/>
    <col min="11013" max="11013" width="2.5546875" style="44" customWidth="1"/>
    <col min="11014" max="11014" width="4.6640625" style="44" customWidth="1"/>
    <col min="11015" max="11016" width="5.109375" style="44" customWidth="1"/>
    <col min="11017" max="11017" width="28" style="44" customWidth="1"/>
    <col min="11018" max="11018" width="14.6640625" style="44" customWidth="1"/>
    <col min="11019" max="11019" width="20" style="44" customWidth="1"/>
    <col min="11020" max="11020" width="16.44140625" style="44" bestFit="1" customWidth="1"/>
    <col min="11021" max="11021" width="11.109375" style="44" bestFit="1" customWidth="1"/>
    <col min="11022" max="11022" width="2" style="44" customWidth="1"/>
    <col min="11023" max="11023" width="14.5546875" style="44" customWidth="1"/>
    <col min="11024" max="11024" width="15.33203125" style="44" customWidth="1"/>
    <col min="11025" max="11268" width="8.88671875" style="44"/>
    <col min="11269" max="11269" width="2.5546875" style="44" customWidth="1"/>
    <col min="11270" max="11270" width="4.6640625" style="44" customWidth="1"/>
    <col min="11271" max="11272" width="5.109375" style="44" customWidth="1"/>
    <col min="11273" max="11273" width="28" style="44" customWidth="1"/>
    <col min="11274" max="11274" width="14.6640625" style="44" customWidth="1"/>
    <col min="11275" max="11275" width="20" style="44" customWidth="1"/>
    <col min="11276" max="11276" width="16.44140625" style="44" bestFit="1" customWidth="1"/>
    <col min="11277" max="11277" width="11.109375" style="44" bestFit="1" customWidth="1"/>
    <col min="11278" max="11278" width="2" style="44" customWidth="1"/>
    <col min="11279" max="11279" width="14.5546875" style="44" customWidth="1"/>
    <col min="11280" max="11280" width="15.33203125" style="44" customWidth="1"/>
    <col min="11281" max="11524" width="8.88671875" style="44"/>
    <col min="11525" max="11525" width="2.5546875" style="44" customWidth="1"/>
    <col min="11526" max="11526" width="4.6640625" style="44" customWidth="1"/>
    <col min="11527" max="11528" width="5.109375" style="44" customWidth="1"/>
    <col min="11529" max="11529" width="28" style="44" customWidth="1"/>
    <col min="11530" max="11530" width="14.6640625" style="44" customWidth="1"/>
    <col min="11531" max="11531" width="20" style="44" customWidth="1"/>
    <col min="11532" max="11532" width="16.44140625" style="44" bestFit="1" customWidth="1"/>
    <col min="11533" max="11533" width="11.109375" style="44" bestFit="1" customWidth="1"/>
    <col min="11534" max="11534" width="2" style="44" customWidth="1"/>
    <col min="11535" max="11535" width="14.5546875" style="44" customWidth="1"/>
    <col min="11536" max="11536" width="15.33203125" style="44" customWidth="1"/>
    <col min="11537" max="11780" width="8.88671875" style="44"/>
    <col min="11781" max="11781" width="2.5546875" style="44" customWidth="1"/>
    <col min="11782" max="11782" width="4.6640625" style="44" customWidth="1"/>
    <col min="11783" max="11784" width="5.109375" style="44" customWidth="1"/>
    <col min="11785" max="11785" width="28" style="44" customWidth="1"/>
    <col min="11786" max="11786" width="14.6640625" style="44" customWidth="1"/>
    <col min="11787" max="11787" width="20" style="44" customWidth="1"/>
    <col min="11788" max="11788" width="16.44140625" style="44" bestFit="1" customWidth="1"/>
    <col min="11789" max="11789" width="11.109375" style="44" bestFit="1" customWidth="1"/>
    <col min="11790" max="11790" width="2" style="44" customWidth="1"/>
    <col min="11791" max="11791" width="14.5546875" style="44" customWidth="1"/>
    <col min="11792" max="11792" width="15.33203125" style="44" customWidth="1"/>
    <col min="11793" max="12036" width="8.88671875" style="44"/>
    <col min="12037" max="12037" width="2.5546875" style="44" customWidth="1"/>
    <col min="12038" max="12038" width="4.6640625" style="44" customWidth="1"/>
    <col min="12039" max="12040" width="5.109375" style="44" customWidth="1"/>
    <col min="12041" max="12041" width="28" style="44" customWidth="1"/>
    <col min="12042" max="12042" width="14.6640625" style="44" customWidth="1"/>
    <col min="12043" max="12043" width="20" style="44" customWidth="1"/>
    <col min="12044" max="12044" width="16.44140625" style="44" bestFit="1" customWidth="1"/>
    <col min="12045" max="12045" width="11.109375" style="44" bestFit="1" customWidth="1"/>
    <col min="12046" max="12046" width="2" style="44" customWidth="1"/>
    <col min="12047" max="12047" width="14.5546875" style="44" customWidth="1"/>
    <col min="12048" max="12048" width="15.33203125" style="44" customWidth="1"/>
    <col min="12049" max="12292" width="8.88671875" style="44"/>
    <col min="12293" max="12293" width="2.5546875" style="44" customWidth="1"/>
    <col min="12294" max="12294" width="4.6640625" style="44" customWidth="1"/>
    <col min="12295" max="12296" width="5.109375" style="44" customWidth="1"/>
    <col min="12297" max="12297" width="28" style="44" customWidth="1"/>
    <col min="12298" max="12298" width="14.6640625" style="44" customWidth="1"/>
    <col min="12299" max="12299" width="20" style="44" customWidth="1"/>
    <col min="12300" max="12300" width="16.44140625" style="44" bestFit="1" customWidth="1"/>
    <col min="12301" max="12301" width="11.109375" style="44" bestFit="1" customWidth="1"/>
    <col min="12302" max="12302" width="2" style="44" customWidth="1"/>
    <col min="12303" max="12303" width="14.5546875" style="44" customWidth="1"/>
    <col min="12304" max="12304" width="15.33203125" style="44" customWidth="1"/>
    <col min="12305" max="12548" width="8.88671875" style="44"/>
    <col min="12549" max="12549" width="2.5546875" style="44" customWidth="1"/>
    <col min="12550" max="12550" width="4.6640625" style="44" customWidth="1"/>
    <col min="12551" max="12552" width="5.109375" style="44" customWidth="1"/>
    <col min="12553" max="12553" width="28" style="44" customWidth="1"/>
    <col min="12554" max="12554" width="14.6640625" style="44" customWidth="1"/>
    <col min="12555" max="12555" width="20" style="44" customWidth="1"/>
    <col min="12556" max="12556" width="16.44140625" style="44" bestFit="1" customWidth="1"/>
    <col min="12557" max="12557" width="11.109375" style="44" bestFit="1" customWidth="1"/>
    <col min="12558" max="12558" width="2" style="44" customWidth="1"/>
    <col min="12559" max="12559" width="14.5546875" style="44" customWidth="1"/>
    <col min="12560" max="12560" width="15.33203125" style="44" customWidth="1"/>
    <col min="12561" max="12804" width="8.88671875" style="44"/>
    <col min="12805" max="12805" width="2.5546875" style="44" customWidth="1"/>
    <col min="12806" max="12806" width="4.6640625" style="44" customWidth="1"/>
    <col min="12807" max="12808" width="5.109375" style="44" customWidth="1"/>
    <col min="12809" max="12809" width="28" style="44" customWidth="1"/>
    <col min="12810" max="12810" width="14.6640625" style="44" customWidth="1"/>
    <col min="12811" max="12811" width="20" style="44" customWidth="1"/>
    <col min="12812" max="12812" width="16.44140625" style="44" bestFit="1" customWidth="1"/>
    <col min="12813" max="12813" width="11.109375" style="44" bestFit="1" customWidth="1"/>
    <col min="12814" max="12814" width="2" style="44" customWidth="1"/>
    <col min="12815" max="12815" width="14.5546875" style="44" customWidth="1"/>
    <col min="12816" max="12816" width="15.33203125" style="44" customWidth="1"/>
    <col min="12817" max="13060" width="8.88671875" style="44"/>
    <col min="13061" max="13061" width="2.5546875" style="44" customWidth="1"/>
    <col min="13062" max="13062" width="4.6640625" style="44" customWidth="1"/>
    <col min="13063" max="13064" width="5.109375" style="44" customWidth="1"/>
    <col min="13065" max="13065" width="28" style="44" customWidth="1"/>
    <col min="13066" max="13066" width="14.6640625" style="44" customWidth="1"/>
    <col min="13067" max="13067" width="20" style="44" customWidth="1"/>
    <col min="13068" max="13068" width="16.44140625" style="44" bestFit="1" customWidth="1"/>
    <col min="13069" max="13069" width="11.109375" style="44" bestFit="1" customWidth="1"/>
    <col min="13070" max="13070" width="2" style="44" customWidth="1"/>
    <col min="13071" max="13071" width="14.5546875" style="44" customWidth="1"/>
    <col min="13072" max="13072" width="15.33203125" style="44" customWidth="1"/>
    <col min="13073" max="13316" width="8.88671875" style="44"/>
    <col min="13317" max="13317" width="2.5546875" style="44" customWidth="1"/>
    <col min="13318" max="13318" width="4.6640625" style="44" customWidth="1"/>
    <col min="13319" max="13320" width="5.109375" style="44" customWidth="1"/>
    <col min="13321" max="13321" width="28" style="44" customWidth="1"/>
    <col min="13322" max="13322" width="14.6640625" style="44" customWidth="1"/>
    <col min="13323" max="13323" width="20" style="44" customWidth="1"/>
    <col min="13324" max="13324" width="16.44140625" style="44" bestFit="1" customWidth="1"/>
    <col min="13325" max="13325" width="11.109375" style="44" bestFit="1" customWidth="1"/>
    <col min="13326" max="13326" width="2" style="44" customWidth="1"/>
    <col min="13327" max="13327" width="14.5546875" style="44" customWidth="1"/>
    <col min="13328" max="13328" width="15.33203125" style="44" customWidth="1"/>
    <col min="13329" max="13572" width="8.88671875" style="44"/>
    <col min="13573" max="13573" width="2.5546875" style="44" customWidth="1"/>
    <col min="13574" max="13574" width="4.6640625" style="44" customWidth="1"/>
    <col min="13575" max="13576" width="5.109375" style="44" customWidth="1"/>
    <col min="13577" max="13577" width="28" style="44" customWidth="1"/>
    <col min="13578" max="13578" width="14.6640625" style="44" customWidth="1"/>
    <col min="13579" max="13579" width="20" style="44" customWidth="1"/>
    <col min="13580" max="13580" width="16.44140625" style="44" bestFit="1" customWidth="1"/>
    <col min="13581" max="13581" width="11.109375" style="44" bestFit="1" customWidth="1"/>
    <col min="13582" max="13582" width="2" style="44" customWidth="1"/>
    <col min="13583" max="13583" width="14.5546875" style="44" customWidth="1"/>
    <col min="13584" max="13584" width="15.33203125" style="44" customWidth="1"/>
    <col min="13585" max="13828" width="8.88671875" style="44"/>
    <col min="13829" max="13829" width="2.5546875" style="44" customWidth="1"/>
    <col min="13830" max="13830" width="4.6640625" style="44" customWidth="1"/>
    <col min="13831" max="13832" width="5.109375" style="44" customWidth="1"/>
    <col min="13833" max="13833" width="28" style="44" customWidth="1"/>
    <col min="13834" max="13834" width="14.6640625" style="44" customWidth="1"/>
    <col min="13835" max="13835" width="20" style="44" customWidth="1"/>
    <col min="13836" max="13836" width="16.44140625" style="44" bestFit="1" customWidth="1"/>
    <col min="13837" max="13837" width="11.109375" style="44" bestFit="1" customWidth="1"/>
    <col min="13838" max="13838" width="2" style="44" customWidth="1"/>
    <col min="13839" max="13839" width="14.5546875" style="44" customWidth="1"/>
    <col min="13840" max="13840" width="15.33203125" style="44" customWidth="1"/>
    <col min="13841" max="14084" width="8.88671875" style="44"/>
    <col min="14085" max="14085" width="2.5546875" style="44" customWidth="1"/>
    <col min="14086" max="14086" width="4.6640625" style="44" customWidth="1"/>
    <col min="14087" max="14088" width="5.109375" style="44" customWidth="1"/>
    <col min="14089" max="14089" width="28" style="44" customWidth="1"/>
    <col min="14090" max="14090" width="14.6640625" style="44" customWidth="1"/>
    <col min="14091" max="14091" width="20" style="44" customWidth="1"/>
    <col min="14092" max="14092" width="16.44140625" style="44" bestFit="1" customWidth="1"/>
    <col min="14093" max="14093" width="11.109375" style="44" bestFit="1" customWidth="1"/>
    <col min="14094" max="14094" width="2" style="44" customWidth="1"/>
    <col min="14095" max="14095" width="14.5546875" style="44" customWidth="1"/>
    <col min="14096" max="14096" width="15.33203125" style="44" customWidth="1"/>
    <col min="14097" max="14340" width="8.88671875" style="44"/>
    <col min="14341" max="14341" width="2.5546875" style="44" customWidth="1"/>
    <col min="14342" max="14342" width="4.6640625" style="44" customWidth="1"/>
    <col min="14343" max="14344" width="5.109375" style="44" customWidth="1"/>
    <col min="14345" max="14345" width="28" style="44" customWidth="1"/>
    <col min="14346" max="14346" width="14.6640625" style="44" customWidth="1"/>
    <col min="14347" max="14347" width="20" style="44" customWidth="1"/>
    <col min="14348" max="14348" width="16.44140625" style="44" bestFit="1" customWidth="1"/>
    <col min="14349" max="14349" width="11.109375" style="44" bestFit="1" customWidth="1"/>
    <col min="14350" max="14350" width="2" style="44" customWidth="1"/>
    <col min="14351" max="14351" width="14.5546875" style="44" customWidth="1"/>
    <col min="14352" max="14352" width="15.33203125" style="44" customWidth="1"/>
    <col min="14353" max="14596" width="8.88671875" style="44"/>
    <col min="14597" max="14597" width="2.5546875" style="44" customWidth="1"/>
    <col min="14598" max="14598" width="4.6640625" style="44" customWidth="1"/>
    <col min="14599" max="14600" width="5.109375" style="44" customWidth="1"/>
    <col min="14601" max="14601" width="28" style="44" customWidth="1"/>
    <col min="14602" max="14602" width="14.6640625" style="44" customWidth="1"/>
    <col min="14603" max="14603" width="20" style="44" customWidth="1"/>
    <col min="14604" max="14604" width="16.44140625" style="44" bestFit="1" customWidth="1"/>
    <col min="14605" max="14605" width="11.109375" style="44" bestFit="1" customWidth="1"/>
    <col min="14606" max="14606" width="2" style="44" customWidth="1"/>
    <col min="14607" max="14607" width="14.5546875" style="44" customWidth="1"/>
    <col min="14608" max="14608" width="15.33203125" style="44" customWidth="1"/>
    <col min="14609" max="14852" width="8.88671875" style="44"/>
    <col min="14853" max="14853" width="2.5546875" style="44" customWidth="1"/>
    <col min="14854" max="14854" width="4.6640625" style="44" customWidth="1"/>
    <col min="14855" max="14856" width="5.109375" style="44" customWidth="1"/>
    <col min="14857" max="14857" width="28" style="44" customWidth="1"/>
    <col min="14858" max="14858" width="14.6640625" style="44" customWidth="1"/>
    <col min="14859" max="14859" width="20" style="44" customWidth="1"/>
    <col min="14860" max="14860" width="16.44140625" style="44" bestFit="1" customWidth="1"/>
    <col min="14861" max="14861" width="11.109375" style="44" bestFit="1" customWidth="1"/>
    <col min="14862" max="14862" width="2" style="44" customWidth="1"/>
    <col min="14863" max="14863" width="14.5546875" style="44" customWidth="1"/>
    <col min="14864" max="14864" width="15.33203125" style="44" customWidth="1"/>
    <col min="14865" max="15108" width="8.88671875" style="44"/>
    <col min="15109" max="15109" width="2.5546875" style="44" customWidth="1"/>
    <col min="15110" max="15110" width="4.6640625" style="44" customWidth="1"/>
    <col min="15111" max="15112" width="5.109375" style="44" customWidth="1"/>
    <col min="15113" max="15113" width="28" style="44" customWidth="1"/>
    <col min="15114" max="15114" width="14.6640625" style="44" customWidth="1"/>
    <col min="15115" max="15115" width="20" style="44" customWidth="1"/>
    <col min="15116" max="15116" width="16.44140625" style="44" bestFit="1" customWidth="1"/>
    <col min="15117" max="15117" width="11.109375" style="44" bestFit="1" customWidth="1"/>
    <col min="15118" max="15118" width="2" style="44" customWidth="1"/>
    <col min="15119" max="15119" width="14.5546875" style="44" customWidth="1"/>
    <col min="15120" max="15120" width="15.33203125" style="44" customWidth="1"/>
    <col min="15121" max="15364" width="8.88671875" style="44"/>
    <col min="15365" max="15365" width="2.5546875" style="44" customWidth="1"/>
    <col min="15366" max="15366" width="4.6640625" style="44" customWidth="1"/>
    <col min="15367" max="15368" width="5.109375" style="44" customWidth="1"/>
    <col min="15369" max="15369" width="28" style="44" customWidth="1"/>
    <col min="15370" max="15370" width="14.6640625" style="44" customWidth="1"/>
    <col min="15371" max="15371" width="20" style="44" customWidth="1"/>
    <col min="15372" max="15372" width="16.44140625" style="44" bestFit="1" customWidth="1"/>
    <col min="15373" max="15373" width="11.109375" style="44" bestFit="1" customWidth="1"/>
    <col min="15374" max="15374" width="2" style="44" customWidth="1"/>
    <col min="15375" max="15375" width="14.5546875" style="44" customWidth="1"/>
    <col min="15376" max="15376" width="15.33203125" style="44" customWidth="1"/>
    <col min="15377" max="15620" width="8.88671875" style="44"/>
    <col min="15621" max="15621" width="2.5546875" style="44" customWidth="1"/>
    <col min="15622" max="15622" width="4.6640625" style="44" customWidth="1"/>
    <col min="15623" max="15624" width="5.109375" style="44" customWidth="1"/>
    <col min="15625" max="15625" width="28" style="44" customWidth="1"/>
    <col min="15626" max="15626" width="14.6640625" style="44" customWidth="1"/>
    <col min="15627" max="15627" width="20" style="44" customWidth="1"/>
    <col min="15628" max="15628" width="16.44140625" style="44" bestFit="1" customWidth="1"/>
    <col min="15629" max="15629" width="11.109375" style="44" bestFit="1" customWidth="1"/>
    <col min="15630" max="15630" width="2" style="44" customWidth="1"/>
    <col min="15631" max="15631" width="14.5546875" style="44" customWidth="1"/>
    <col min="15632" max="15632" width="15.33203125" style="44" customWidth="1"/>
    <col min="15633" max="15876" width="8.88671875" style="44"/>
    <col min="15877" max="15877" width="2.5546875" style="44" customWidth="1"/>
    <col min="15878" max="15878" width="4.6640625" style="44" customWidth="1"/>
    <col min="15879" max="15880" width="5.109375" style="44" customWidth="1"/>
    <col min="15881" max="15881" width="28" style="44" customWidth="1"/>
    <col min="15882" max="15882" width="14.6640625" style="44" customWidth="1"/>
    <col min="15883" max="15883" width="20" style="44" customWidth="1"/>
    <col min="15884" max="15884" width="16.44140625" style="44" bestFit="1" customWidth="1"/>
    <col min="15885" max="15885" width="11.109375" style="44" bestFit="1" customWidth="1"/>
    <col min="15886" max="15886" width="2" style="44" customWidth="1"/>
    <col min="15887" max="15887" width="14.5546875" style="44" customWidth="1"/>
    <col min="15888" max="15888" width="15.33203125" style="44" customWidth="1"/>
    <col min="15889" max="16132" width="8.88671875" style="44"/>
    <col min="16133" max="16133" width="2.5546875" style="44" customWidth="1"/>
    <col min="16134" max="16134" width="4.6640625" style="44" customWidth="1"/>
    <col min="16135" max="16136" width="5.109375" style="44" customWidth="1"/>
    <col min="16137" max="16137" width="28" style="44" customWidth="1"/>
    <col min="16138" max="16138" width="14.6640625" style="44" customWidth="1"/>
    <col min="16139" max="16139" width="20" style="44" customWidth="1"/>
    <col min="16140" max="16140" width="16.44140625" style="44" bestFit="1" customWidth="1"/>
    <col min="16141" max="16141" width="11.109375" style="44" bestFit="1" customWidth="1"/>
    <col min="16142" max="16142" width="2" style="44" customWidth="1"/>
    <col min="16143" max="16143" width="14.5546875" style="44" customWidth="1"/>
    <col min="16144" max="16144" width="15.33203125" style="44" customWidth="1"/>
    <col min="16145" max="16384" width="8.88671875" style="44"/>
  </cols>
  <sheetData>
    <row r="1" spans="2:19" ht="16.2" thickBot="1">
      <c r="B1" s="92"/>
      <c r="C1" s="92"/>
      <c r="D1" s="93"/>
      <c r="E1" s="94"/>
      <c r="F1" s="94"/>
      <c r="G1" s="94"/>
      <c r="H1" s="94"/>
      <c r="I1" s="94"/>
      <c r="J1" s="94"/>
      <c r="K1" s="94"/>
      <c r="L1" s="95"/>
      <c r="M1" s="96"/>
      <c r="N1" s="96"/>
      <c r="O1" s="96"/>
      <c r="P1" s="96"/>
      <c r="Q1" s="92"/>
      <c r="R1" s="92"/>
      <c r="S1" s="92"/>
    </row>
    <row r="2" spans="2:19" ht="7.5" customHeight="1" thickBot="1">
      <c r="B2" s="92"/>
      <c r="C2" s="49"/>
      <c r="D2" s="50"/>
      <c r="E2" s="51"/>
      <c r="F2" s="51"/>
      <c r="G2" s="51"/>
      <c r="H2" s="51"/>
      <c r="I2" s="51"/>
      <c r="J2" s="51"/>
      <c r="K2" s="51"/>
      <c r="L2" s="52"/>
      <c r="M2" s="53"/>
      <c r="N2" s="53"/>
      <c r="O2" s="53"/>
      <c r="P2" s="53"/>
      <c r="Q2" s="54"/>
      <c r="R2" s="54"/>
      <c r="S2" s="92"/>
    </row>
    <row r="3" spans="2:19" ht="19.5" customHeight="1" thickBot="1">
      <c r="B3" s="92"/>
      <c r="C3" s="55"/>
      <c r="D3" s="130" t="s">
        <v>31</v>
      </c>
      <c r="E3" s="131"/>
      <c r="F3" s="131"/>
      <c r="G3" s="131"/>
      <c r="H3" s="131"/>
      <c r="I3" s="131"/>
      <c r="J3" s="131"/>
      <c r="K3" s="131"/>
      <c r="L3" s="131"/>
      <c r="M3" s="131"/>
      <c r="N3" s="131"/>
      <c r="O3" s="131"/>
      <c r="P3" s="131"/>
      <c r="Q3" s="131"/>
      <c r="R3" s="132"/>
      <c r="S3" s="92"/>
    </row>
    <row r="4" spans="2:19" ht="15" customHeight="1">
      <c r="B4" s="92"/>
      <c r="C4" s="55"/>
      <c r="D4" s="56"/>
      <c r="E4" s="139" t="s">
        <v>19</v>
      </c>
      <c r="F4" s="140"/>
      <c r="G4" s="133"/>
      <c r="H4" s="134"/>
      <c r="I4" s="135"/>
      <c r="J4" s="151" t="s">
        <v>27</v>
      </c>
      <c r="K4" s="152"/>
      <c r="L4" s="145"/>
      <c r="M4" s="146"/>
      <c r="N4" s="162" t="s">
        <v>21</v>
      </c>
      <c r="O4" s="163"/>
      <c r="P4" s="164"/>
      <c r="Q4" s="158" t="s">
        <v>43</v>
      </c>
      <c r="R4" s="159"/>
      <c r="S4" s="92"/>
    </row>
    <row r="5" spans="2:19" ht="14.4">
      <c r="B5" s="92"/>
      <c r="C5" s="55"/>
      <c r="D5" s="56"/>
      <c r="E5" s="141" t="s">
        <v>20</v>
      </c>
      <c r="F5" s="142"/>
      <c r="G5" s="136"/>
      <c r="H5" s="137"/>
      <c r="I5" s="138"/>
      <c r="J5" s="149" t="s">
        <v>30</v>
      </c>
      <c r="K5" s="150"/>
      <c r="L5" s="147"/>
      <c r="M5" s="148"/>
      <c r="N5" s="165"/>
      <c r="O5" s="166"/>
      <c r="P5" s="167"/>
      <c r="Q5" s="160"/>
      <c r="R5" s="161"/>
      <c r="S5" s="92"/>
    </row>
    <row r="6" spans="2:19" ht="15" customHeight="1">
      <c r="B6" s="92"/>
      <c r="C6" s="55"/>
      <c r="D6" s="56"/>
      <c r="E6" s="141" t="s">
        <v>26</v>
      </c>
      <c r="F6" s="142"/>
      <c r="G6" s="136"/>
      <c r="H6" s="137"/>
      <c r="I6" s="138"/>
      <c r="J6" s="149" t="s">
        <v>28</v>
      </c>
      <c r="K6" s="150"/>
      <c r="L6" s="147"/>
      <c r="M6" s="148"/>
      <c r="N6" s="141" t="s">
        <v>32</v>
      </c>
      <c r="O6" s="168"/>
      <c r="P6" s="142"/>
      <c r="Q6" s="153"/>
      <c r="R6" s="154"/>
      <c r="S6" s="92"/>
    </row>
    <row r="7" spans="2:19" ht="14.4">
      <c r="B7" s="92"/>
      <c r="C7" s="55"/>
      <c r="D7" s="56"/>
      <c r="E7" s="57"/>
      <c r="F7" s="57"/>
      <c r="G7" s="143"/>
      <c r="H7" s="143"/>
      <c r="I7" s="144"/>
      <c r="J7" s="149" t="s">
        <v>29</v>
      </c>
      <c r="K7" s="150"/>
      <c r="L7" s="147"/>
      <c r="M7" s="148"/>
      <c r="N7" s="58"/>
      <c r="O7" s="59"/>
      <c r="P7" s="59"/>
      <c r="Q7" s="60"/>
      <c r="R7" s="60"/>
      <c r="S7" s="92"/>
    </row>
    <row r="8" spans="2:19" s="84" customFormat="1" ht="7.5" customHeight="1" thickBot="1">
      <c r="B8" s="97"/>
      <c r="C8" s="82"/>
      <c r="D8" s="83"/>
      <c r="E8" s="87"/>
      <c r="F8" s="87"/>
      <c r="G8" s="87"/>
      <c r="H8" s="87"/>
      <c r="I8" s="87"/>
      <c r="J8" s="87"/>
      <c r="K8" s="87"/>
      <c r="L8" s="88"/>
      <c r="M8" s="86"/>
      <c r="N8" s="86"/>
      <c r="O8" s="86"/>
      <c r="P8" s="86"/>
      <c r="Q8" s="89"/>
      <c r="R8" s="69"/>
      <c r="S8" s="97"/>
    </row>
    <row r="9" spans="2:19" ht="18.600000000000001" thickBot="1">
      <c r="B9" s="92"/>
      <c r="C9" s="55"/>
      <c r="D9" s="127" t="s">
        <v>2</v>
      </c>
      <c r="E9" s="128"/>
      <c r="F9" s="128"/>
      <c r="G9" s="128"/>
      <c r="H9" s="128"/>
      <c r="I9" s="128"/>
      <c r="J9" s="128"/>
      <c r="K9" s="128"/>
      <c r="L9" s="128"/>
      <c r="M9" s="128"/>
      <c r="N9" s="128"/>
      <c r="O9" s="128"/>
      <c r="P9" s="128"/>
      <c r="Q9" s="128"/>
      <c r="R9" s="129"/>
      <c r="S9" s="92"/>
    </row>
    <row r="10" spans="2:19" ht="18.600000000000001" thickBot="1">
      <c r="B10" s="92"/>
      <c r="C10" s="55"/>
      <c r="D10" s="56"/>
      <c r="E10" s="61"/>
      <c r="F10" s="61"/>
      <c r="G10" s="61"/>
      <c r="H10" s="61"/>
      <c r="I10" s="61"/>
      <c r="J10" s="61"/>
      <c r="K10" s="61"/>
      <c r="L10" s="62"/>
      <c r="M10" s="59"/>
      <c r="N10" s="59"/>
      <c r="O10" s="59"/>
      <c r="P10" s="155" t="s">
        <v>4</v>
      </c>
      <c r="Q10" s="155"/>
      <c r="R10" s="91" t="s">
        <v>5</v>
      </c>
      <c r="S10" s="92"/>
    </row>
    <row r="11" spans="2:19" ht="5.25" customHeight="1" thickBot="1">
      <c r="B11" s="92"/>
      <c r="C11" s="55"/>
      <c r="D11" s="56"/>
      <c r="E11" s="61"/>
      <c r="F11" s="61"/>
      <c r="G11" s="61"/>
      <c r="H11" s="61"/>
      <c r="I11" s="61"/>
      <c r="J11" s="61"/>
      <c r="K11" s="61"/>
      <c r="L11" s="62"/>
      <c r="M11" s="59"/>
      <c r="N11" s="59"/>
      <c r="O11" s="59"/>
      <c r="P11" s="63"/>
      <c r="Q11" s="63"/>
      <c r="R11" s="64"/>
      <c r="S11" s="92"/>
    </row>
    <row r="12" spans="2:19" s="70" customFormat="1" ht="33" customHeight="1" thickBot="1">
      <c r="B12" s="98"/>
      <c r="C12" s="65"/>
      <c r="D12" s="66"/>
      <c r="E12" s="124" t="s">
        <v>3</v>
      </c>
      <c r="F12" s="125"/>
      <c r="G12" s="125"/>
      <c r="H12" s="125"/>
      <c r="I12" s="125"/>
      <c r="J12" s="125"/>
      <c r="K12" s="126"/>
      <c r="L12" s="169">
        <f>Q14+Q21+Q28+Q33+Q39+Q43+Q49+Q54</f>
        <v>0</v>
      </c>
      <c r="M12" s="170"/>
      <c r="N12" s="67">
        <f>IFERROR(R14+R21+R28+R33+R39+R43+R49+R54,0)</f>
        <v>0</v>
      </c>
      <c r="O12" s="68"/>
      <c r="P12" s="156" t="s">
        <v>55</v>
      </c>
      <c r="Q12" s="157"/>
      <c r="R12" s="108" t="str">
        <f>IF(OR(ΠΡΟΥΠΟΛΟΓΙΣΜΟΣ&lt;250000,ΠΡΟΥΠΟΛΟΓΙΣΜΟΣ &gt;2000000),"ΜΗ ΑΠΟΔΕΚΤΟ","ΑΠΟΔΕΚΤΟ")</f>
        <v>ΜΗ ΑΠΟΔΕΚΤΟ</v>
      </c>
      <c r="S12" s="98"/>
    </row>
    <row r="13" spans="2:19" ht="13.8" customHeight="1" thickBot="1">
      <c r="B13" s="92"/>
      <c r="C13" s="55"/>
      <c r="D13" s="56"/>
      <c r="E13" s="61"/>
      <c r="F13" s="61"/>
      <c r="G13" s="61"/>
      <c r="H13" s="61"/>
      <c r="I13" s="61"/>
      <c r="J13" s="61"/>
      <c r="K13" s="61"/>
      <c r="L13" s="62"/>
      <c r="M13" s="59"/>
      <c r="N13" s="59"/>
      <c r="O13" s="59"/>
      <c r="P13" s="64"/>
      <c r="Q13" s="64"/>
      <c r="R13" s="64"/>
      <c r="S13" s="92"/>
    </row>
    <row r="14" spans="2:19" ht="40.049999999999997" customHeight="1" thickBot="1">
      <c r="B14" s="92"/>
      <c r="C14" s="55"/>
      <c r="D14" s="116" t="s">
        <v>45</v>
      </c>
      <c r="E14" s="117"/>
      <c r="F14" s="117"/>
      <c r="G14" s="117"/>
      <c r="H14" s="117"/>
      <c r="I14" s="117"/>
      <c r="J14" s="117"/>
      <c r="K14" s="117"/>
      <c r="L14" s="117"/>
      <c r="M14" s="117"/>
      <c r="N14" s="117"/>
      <c r="O14" s="104"/>
      <c r="P14" s="104"/>
      <c r="Q14" s="105">
        <f>L16+L17+L18+L19</f>
        <v>0</v>
      </c>
      <c r="R14" s="106">
        <f>IFERROR(Q14/ΠΡΟΥΠΟΛΟΓΙΣΜΟΣ,0)</f>
        <v>0</v>
      </c>
    </row>
    <row r="15" spans="2:19" ht="7.5" customHeight="1" thickBot="1">
      <c r="B15" s="92"/>
      <c r="C15" s="55"/>
      <c r="D15" s="56"/>
      <c r="E15" s="61"/>
      <c r="F15" s="61"/>
      <c r="G15" s="61"/>
      <c r="H15" s="61"/>
      <c r="I15" s="61"/>
      <c r="J15" s="61"/>
      <c r="K15" s="61"/>
      <c r="L15" s="71"/>
      <c r="M15" s="72"/>
      <c r="N15" s="73"/>
      <c r="O15" s="59"/>
      <c r="P15" s="59"/>
      <c r="Q15" s="74"/>
      <c r="R15" s="60"/>
      <c r="S15" s="92"/>
    </row>
    <row r="16" spans="2:19" s="70" customFormat="1" ht="40.049999999999997" customHeight="1" thickBot="1">
      <c r="B16" s="98"/>
      <c r="C16" s="65"/>
      <c r="D16" s="75" t="s">
        <v>0</v>
      </c>
      <c r="E16" s="118" t="s">
        <v>44</v>
      </c>
      <c r="F16" s="119"/>
      <c r="G16" s="119"/>
      <c r="H16" s="119"/>
      <c r="I16" s="119"/>
      <c r="J16" s="119"/>
      <c r="K16" s="120"/>
      <c r="L16" s="113"/>
      <c r="M16" s="114"/>
      <c r="N16" s="103">
        <f>IFERROR(L16/ΠΡΟΥΠΟΛΟΓΙΣΜΟΣ,0)</f>
        <v>0</v>
      </c>
      <c r="O16" s="68"/>
      <c r="P16" s="68"/>
      <c r="Q16" s="76"/>
      <c r="R16" s="68"/>
      <c r="S16" s="98"/>
    </row>
    <row r="17" spans="2:19" s="70" customFormat="1" ht="40.049999999999997" customHeight="1" thickBot="1">
      <c r="B17" s="98"/>
      <c r="C17" s="65"/>
      <c r="D17" s="90" t="s">
        <v>1</v>
      </c>
      <c r="E17" s="121" t="s">
        <v>46</v>
      </c>
      <c r="F17" s="122"/>
      <c r="G17" s="122"/>
      <c r="H17" s="122"/>
      <c r="I17" s="122"/>
      <c r="J17" s="122"/>
      <c r="K17" s="123"/>
      <c r="L17" s="113"/>
      <c r="M17" s="114"/>
      <c r="N17" s="103">
        <f>IFERROR(ΣΥΜΒΟΥΛΕΥΤΙΚΕΣ/ΠΡΟΥΠΟΛΟΓΙΣΜΟΣ,0)</f>
        <v>0</v>
      </c>
      <c r="O17" s="68"/>
      <c r="P17" s="115"/>
      <c r="Q17" s="115"/>
      <c r="R17" s="85"/>
      <c r="S17" s="98"/>
    </row>
    <row r="18" spans="2:19" s="70" customFormat="1" ht="40.049999999999997" customHeight="1" thickBot="1">
      <c r="B18" s="98"/>
      <c r="C18" s="65"/>
      <c r="D18" s="90" t="s">
        <v>6</v>
      </c>
      <c r="E18" s="110" t="s">
        <v>47</v>
      </c>
      <c r="F18" s="111"/>
      <c r="G18" s="111"/>
      <c r="H18" s="111"/>
      <c r="I18" s="111"/>
      <c r="J18" s="111"/>
      <c r="K18" s="112"/>
      <c r="L18" s="113"/>
      <c r="M18" s="114"/>
      <c r="N18" s="103">
        <f>IFERROR(ΕΚΘΕΣΕΙΣ/ΠΡΟΥΠΟΛΟΓΙΣΜΟΣ,0)</f>
        <v>0</v>
      </c>
      <c r="O18" s="68"/>
      <c r="P18" s="115"/>
      <c r="Q18" s="115"/>
      <c r="R18" s="85"/>
      <c r="S18" s="98"/>
    </row>
    <row r="19" spans="2:19" s="70" customFormat="1" ht="40.049999999999997" customHeight="1" thickBot="1">
      <c r="B19" s="98"/>
      <c r="C19" s="65"/>
      <c r="D19" s="90" t="s">
        <v>7</v>
      </c>
      <c r="E19" s="110" t="s">
        <v>48</v>
      </c>
      <c r="F19" s="111"/>
      <c r="G19" s="111"/>
      <c r="H19" s="111"/>
      <c r="I19" s="111"/>
      <c r="J19" s="111"/>
      <c r="K19" s="112"/>
      <c r="L19" s="113"/>
      <c r="M19" s="114"/>
      <c r="N19" s="103">
        <f>IFERROR(ΣΥΜΒΟΥΛΕΥΤΙΚΕΣ/ΠΡΟΥΠΟΛΟΓΙΣΜΟΣ,0)</f>
        <v>0</v>
      </c>
      <c r="O19" s="68"/>
      <c r="P19" s="115"/>
      <c r="Q19" s="115"/>
      <c r="R19" s="85"/>
      <c r="S19" s="98"/>
    </row>
    <row r="20" spans="2:19" s="70" customFormat="1" ht="9.75" customHeight="1" thickBot="1">
      <c r="B20" s="98"/>
      <c r="C20" s="65"/>
      <c r="D20" s="66"/>
      <c r="E20" s="77"/>
      <c r="F20" s="77"/>
      <c r="G20" s="77"/>
      <c r="H20" s="77"/>
      <c r="I20" s="77"/>
      <c r="J20" s="78"/>
      <c r="K20" s="78"/>
      <c r="L20" s="79"/>
      <c r="M20" s="80"/>
      <c r="N20" s="81"/>
      <c r="O20" s="81"/>
      <c r="P20" s="81"/>
      <c r="Q20" s="76"/>
      <c r="R20" s="68"/>
      <c r="S20" s="98"/>
    </row>
    <row r="21" spans="2:19" ht="40.049999999999997" customHeight="1" thickBot="1">
      <c r="B21" s="92"/>
      <c r="C21" s="55"/>
      <c r="D21" s="116" t="s">
        <v>49</v>
      </c>
      <c r="E21" s="117"/>
      <c r="F21" s="117"/>
      <c r="G21" s="117"/>
      <c r="H21" s="117"/>
      <c r="I21" s="117"/>
      <c r="J21" s="117"/>
      <c r="K21" s="117"/>
      <c r="L21" s="117"/>
      <c r="M21" s="117"/>
      <c r="N21" s="117"/>
      <c r="O21" s="104"/>
      <c r="P21" s="104"/>
      <c r="Q21" s="105">
        <f>L23+L24+L25+L26</f>
        <v>0</v>
      </c>
      <c r="R21" s="106">
        <f>IFERROR(Q21/ΠΡΟΥΠΟΛΟΓΙΣΜΟΣ,0)</f>
        <v>0</v>
      </c>
    </row>
    <row r="22" spans="2:19" ht="7.5" customHeight="1" thickBot="1">
      <c r="B22" s="92"/>
      <c r="C22" s="55"/>
      <c r="D22" s="56"/>
      <c r="E22" s="61"/>
      <c r="F22" s="61"/>
      <c r="G22" s="61"/>
      <c r="H22" s="61"/>
      <c r="I22" s="61"/>
      <c r="J22" s="61"/>
      <c r="K22" s="61"/>
      <c r="L22" s="71"/>
      <c r="M22" s="72"/>
      <c r="N22" s="73"/>
      <c r="O22" s="59"/>
      <c r="P22" s="59"/>
      <c r="Q22" s="74"/>
      <c r="R22" s="60"/>
      <c r="S22" s="92"/>
    </row>
    <row r="23" spans="2:19" s="70" customFormat="1" ht="40.049999999999997" customHeight="1" thickBot="1">
      <c r="B23" s="98"/>
      <c r="C23" s="65"/>
      <c r="D23" s="75" t="s">
        <v>0</v>
      </c>
      <c r="E23" s="118" t="s">
        <v>44</v>
      </c>
      <c r="F23" s="119"/>
      <c r="G23" s="119"/>
      <c r="H23" s="119"/>
      <c r="I23" s="119"/>
      <c r="J23" s="119"/>
      <c r="K23" s="120"/>
      <c r="L23" s="113"/>
      <c r="M23" s="114"/>
      <c r="N23" s="103">
        <f>IFERROR(ΣΥΜΒΟΥΛΕΥΤΙΚΕΣ/ΠΡΟΥΠΟΛΟΓΙΣΜΟΣ,0)</f>
        <v>0</v>
      </c>
      <c r="O23" s="68"/>
      <c r="P23" s="68"/>
      <c r="Q23" s="76"/>
      <c r="R23" s="68"/>
      <c r="S23" s="98"/>
    </row>
    <row r="24" spans="2:19" s="70" customFormat="1" ht="40.049999999999997" customHeight="1" thickBot="1">
      <c r="B24" s="98"/>
      <c r="C24" s="65"/>
      <c r="D24" s="90" t="s">
        <v>1</v>
      </c>
      <c r="E24" s="121" t="s">
        <v>46</v>
      </c>
      <c r="F24" s="122"/>
      <c r="G24" s="122"/>
      <c r="H24" s="122"/>
      <c r="I24" s="122"/>
      <c r="J24" s="122"/>
      <c r="K24" s="123"/>
      <c r="L24" s="113"/>
      <c r="M24" s="114"/>
      <c r="N24" s="103">
        <f>IFERROR(ΣΥΜΒΟΥΛΕΥΤΙΚΕΣ/ΠΡΟΥΠΟΛΟΓΙΣΜΟΣ,0)</f>
        <v>0</v>
      </c>
      <c r="O24" s="68"/>
      <c r="P24" s="115"/>
      <c r="Q24" s="115"/>
      <c r="R24" s="85"/>
      <c r="S24" s="98"/>
    </row>
    <row r="25" spans="2:19" s="70" customFormat="1" ht="40.049999999999997" customHeight="1" thickBot="1">
      <c r="B25" s="98"/>
      <c r="C25" s="65"/>
      <c r="D25" s="90" t="s">
        <v>6</v>
      </c>
      <c r="E25" s="110" t="s">
        <v>47</v>
      </c>
      <c r="F25" s="111"/>
      <c r="G25" s="111"/>
      <c r="H25" s="111"/>
      <c r="I25" s="111"/>
      <c r="J25" s="111"/>
      <c r="K25" s="112"/>
      <c r="L25" s="113"/>
      <c r="M25" s="114"/>
      <c r="N25" s="103">
        <f>IFERROR(ΕΚΘΕΣΕΙΣ/ΠΡΟΥΠΟΛΟΓΙΣΜΟΣ,0)</f>
        <v>0</v>
      </c>
      <c r="O25" s="68"/>
      <c r="P25" s="115"/>
      <c r="Q25" s="115"/>
      <c r="R25" s="85"/>
      <c r="S25" s="98"/>
    </row>
    <row r="26" spans="2:19" s="70" customFormat="1" ht="40.049999999999997" customHeight="1" thickBot="1">
      <c r="B26" s="98"/>
      <c r="C26" s="65"/>
      <c r="D26" s="90" t="s">
        <v>7</v>
      </c>
      <c r="E26" s="110" t="s">
        <v>48</v>
      </c>
      <c r="F26" s="111"/>
      <c r="G26" s="111"/>
      <c r="H26" s="111"/>
      <c r="I26" s="111"/>
      <c r="J26" s="111"/>
      <c r="K26" s="112"/>
      <c r="L26" s="113"/>
      <c r="M26" s="114"/>
      <c r="N26" s="103">
        <f>IFERROR(ΣΥΜΒΟΥΛΕΥΤΙΚΕΣ/ΠΡΟΥΠΟΛΟΓΙΣΜΟΣ,0)</f>
        <v>0</v>
      </c>
      <c r="O26" s="68"/>
      <c r="P26" s="115"/>
      <c r="Q26" s="115"/>
      <c r="R26" s="85"/>
      <c r="S26" s="98"/>
    </row>
    <row r="27" spans="2:19" s="70" customFormat="1" ht="9.75" customHeight="1" thickBot="1">
      <c r="B27" s="98"/>
      <c r="C27" s="65"/>
      <c r="D27" s="66"/>
      <c r="E27" s="77"/>
      <c r="F27" s="77"/>
      <c r="G27" s="77"/>
      <c r="H27" s="77"/>
      <c r="I27" s="77"/>
      <c r="J27" s="101"/>
      <c r="K27" s="101"/>
      <c r="L27" s="79"/>
      <c r="M27" s="80"/>
      <c r="N27" s="81"/>
      <c r="O27" s="81"/>
      <c r="P27" s="81"/>
      <c r="Q27" s="76"/>
      <c r="R27" s="68"/>
      <c r="S27" s="98"/>
    </row>
    <row r="28" spans="2:19" ht="57.6" customHeight="1" thickBot="1">
      <c r="B28" s="92"/>
      <c r="C28" s="55"/>
      <c r="D28" s="116" t="s">
        <v>78</v>
      </c>
      <c r="E28" s="117"/>
      <c r="F28" s="117"/>
      <c r="G28" s="117"/>
      <c r="H28" s="117"/>
      <c r="I28" s="117"/>
      <c r="J28" s="117"/>
      <c r="K28" s="117"/>
      <c r="L28" s="117"/>
      <c r="M28" s="117"/>
      <c r="N28" s="117"/>
      <c r="O28" s="104"/>
      <c r="P28" s="104"/>
      <c r="Q28" s="105">
        <f>L30+L31</f>
        <v>0</v>
      </c>
      <c r="R28" s="106">
        <f>IFERROR(Q28/ΠΡΟΥΠΟΛΟΓΙΣΜΟΣ,0)</f>
        <v>0</v>
      </c>
    </row>
    <row r="29" spans="2:19" ht="7.5" customHeight="1" thickBot="1">
      <c r="B29" s="92"/>
      <c r="C29" s="55"/>
      <c r="D29" s="56"/>
      <c r="E29" s="61"/>
      <c r="F29" s="61"/>
      <c r="G29" s="61"/>
      <c r="H29" s="61"/>
      <c r="I29" s="61"/>
      <c r="J29" s="61"/>
      <c r="K29" s="61"/>
      <c r="L29" s="71"/>
      <c r="M29" s="72"/>
      <c r="N29" s="73"/>
      <c r="O29" s="59"/>
      <c r="P29" s="59"/>
      <c r="Q29" s="74"/>
      <c r="R29" s="60"/>
      <c r="S29" s="92"/>
    </row>
    <row r="30" spans="2:19" s="70" customFormat="1" ht="40.049999999999997" customHeight="1" thickBot="1">
      <c r="B30" s="98"/>
      <c r="C30" s="65"/>
      <c r="D30" s="75" t="s">
        <v>0</v>
      </c>
      <c r="E30" s="118" t="s">
        <v>44</v>
      </c>
      <c r="F30" s="119"/>
      <c r="G30" s="119"/>
      <c r="H30" s="119"/>
      <c r="I30" s="119"/>
      <c r="J30" s="119"/>
      <c r="K30" s="120"/>
      <c r="L30" s="113"/>
      <c r="M30" s="114"/>
      <c r="N30" s="103">
        <f>IFERROR(ΣΥΜΒΟΥΛΕΥΤΙΚΕΣ/ΠΡΟΥΠΟΛΟΓΙΣΜΟΣ,0)</f>
        <v>0</v>
      </c>
      <c r="O30" s="68"/>
      <c r="P30" s="68"/>
      <c r="Q30" s="76"/>
      <c r="R30" s="68"/>
      <c r="S30" s="98"/>
    </row>
    <row r="31" spans="2:19" s="70" customFormat="1" ht="40.049999999999997" customHeight="1" thickBot="1">
      <c r="B31" s="98"/>
      <c r="C31" s="65"/>
      <c r="D31" s="90" t="s">
        <v>1</v>
      </c>
      <c r="E31" s="110" t="s">
        <v>47</v>
      </c>
      <c r="F31" s="111"/>
      <c r="G31" s="111"/>
      <c r="H31" s="111"/>
      <c r="I31" s="111"/>
      <c r="J31" s="111"/>
      <c r="K31" s="112"/>
      <c r="L31" s="113"/>
      <c r="M31" s="114"/>
      <c r="N31" s="103">
        <f>IFERROR(ΕΚΘΕΣΕΙΣ/ΠΡΟΥΠΟΛΟΓΙΣΜΟΣ,0)</f>
        <v>0</v>
      </c>
      <c r="O31" s="68"/>
      <c r="P31" s="115"/>
      <c r="Q31" s="115"/>
      <c r="R31" s="85"/>
      <c r="S31" s="98"/>
    </row>
    <row r="32" spans="2:19" s="70" customFormat="1" ht="9.75" customHeight="1" thickBot="1">
      <c r="B32" s="98"/>
      <c r="C32" s="65"/>
      <c r="D32" s="66"/>
      <c r="E32" s="77"/>
      <c r="F32" s="77"/>
      <c r="G32" s="77"/>
      <c r="H32" s="77"/>
      <c r="I32" s="77"/>
      <c r="J32" s="101"/>
      <c r="K32" s="101"/>
      <c r="L32" s="79"/>
      <c r="M32" s="80"/>
      <c r="N32" s="81"/>
      <c r="O32" s="81"/>
      <c r="P32" s="81"/>
      <c r="Q32" s="76"/>
      <c r="R32" s="68"/>
      <c r="S32" s="98"/>
    </row>
    <row r="33" spans="2:19" ht="40.049999999999997" customHeight="1" thickBot="1">
      <c r="B33" s="92"/>
      <c r="C33" s="55"/>
      <c r="D33" s="116" t="s">
        <v>50</v>
      </c>
      <c r="E33" s="117"/>
      <c r="F33" s="117"/>
      <c r="G33" s="117"/>
      <c r="H33" s="117"/>
      <c r="I33" s="117"/>
      <c r="J33" s="117"/>
      <c r="K33" s="117"/>
      <c r="L33" s="117"/>
      <c r="M33" s="117"/>
      <c r="N33" s="117"/>
      <c r="O33" s="104"/>
      <c r="P33" s="104"/>
      <c r="Q33" s="105">
        <f>L35+L36+L37</f>
        <v>0</v>
      </c>
      <c r="R33" s="106">
        <f>IFERROR(Q33/ΠΡΟΥΠΟΛΟΓΙΣΜΟΣ,0)</f>
        <v>0</v>
      </c>
    </row>
    <row r="34" spans="2:19" ht="7.5" customHeight="1" thickBot="1">
      <c r="B34" s="92"/>
      <c r="C34" s="55"/>
      <c r="D34" s="56"/>
      <c r="E34" s="61"/>
      <c r="F34" s="61"/>
      <c r="G34" s="61"/>
      <c r="H34" s="61"/>
      <c r="I34" s="61"/>
      <c r="J34" s="61"/>
      <c r="K34" s="61"/>
      <c r="L34" s="71"/>
      <c r="M34" s="72"/>
      <c r="N34" s="73"/>
      <c r="O34" s="59"/>
      <c r="P34" s="59"/>
      <c r="Q34" s="74"/>
      <c r="R34" s="60"/>
      <c r="S34" s="92"/>
    </row>
    <row r="35" spans="2:19" s="70" customFormat="1" ht="40.049999999999997" customHeight="1" thickBot="1">
      <c r="B35" s="98"/>
      <c r="C35" s="65"/>
      <c r="D35" s="75" t="s">
        <v>0</v>
      </c>
      <c r="E35" s="118" t="s">
        <v>44</v>
      </c>
      <c r="F35" s="119"/>
      <c r="G35" s="119"/>
      <c r="H35" s="119"/>
      <c r="I35" s="119"/>
      <c r="J35" s="119"/>
      <c r="K35" s="120"/>
      <c r="L35" s="113"/>
      <c r="M35" s="114"/>
      <c r="N35" s="103">
        <f>IFERROR(ΣΥΜΒΟΥΛΕΥΤΙΚΕΣ/ΠΡΟΥΠΟΛΟΓΙΣΜΟΣ,0)</f>
        <v>0</v>
      </c>
      <c r="O35" s="68"/>
      <c r="P35" s="68"/>
      <c r="Q35" s="76"/>
      <c r="R35" s="68"/>
      <c r="S35" s="98"/>
    </row>
    <row r="36" spans="2:19" s="70" customFormat="1" ht="40.049999999999997" customHeight="1" thickBot="1">
      <c r="B36" s="98"/>
      <c r="C36" s="65"/>
      <c r="D36" s="90" t="s">
        <v>1</v>
      </c>
      <c r="E36" s="110" t="s">
        <v>47</v>
      </c>
      <c r="F36" s="111"/>
      <c r="G36" s="111"/>
      <c r="H36" s="111"/>
      <c r="I36" s="111"/>
      <c r="J36" s="111"/>
      <c r="K36" s="112"/>
      <c r="L36" s="113"/>
      <c r="M36" s="114"/>
      <c r="N36" s="103">
        <f>IFERROR(ΕΚΘΕΣΕΙΣ/ΠΡΟΥΠΟΛΟΓΙΣΜΟΣ,0)</f>
        <v>0</v>
      </c>
      <c r="O36" s="68"/>
      <c r="P36" s="115"/>
      <c r="Q36" s="115"/>
      <c r="R36" s="85"/>
      <c r="S36" s="98"/>
    </row>
    <row r="37" spans="2:19" s="70" customFormat="1" ht="40.049999999999997" customHeight="1" thickBot="1">
      <c r="B37" s="98"/>
      <c r="C37" s="65"/>
      <c r="D37" s="90" t="s">
        <v>6</v>
      </c>
      <c r="E37" s="110" t="s">
        <v>51</v>
      </c>
      <c r="F37" s="111"/>
      <c r="G37" s="111"/>
      <c r="H37" s="111"/>
      <c r="I37" s="111"/>
      <c r="J37" s="111"/>
      <c r="K37" s="112"/>
      <c r="L37" s="113"/>
      <c r="M37" s="114"/>
      <c r="N37" s="103">
        <f>IFERROR(ΕΚΘΕΣΕΙΣ/ΠΡΟΥΠΟΛΟΓΙΣΜΟΣ,0)</f>
        <v>0</v>
      </c>
      <c r="O37" s="68"/>
      <c r="P37" s="115"/>
      <c r="Q37" s="115"/>
      <c r="R37" s="85"/>
      <c r="S37" s="98"/>
    </row>
    <row r="38" spans="2:19" s="70" customFormat="1" ht="9.75" customHeight="1" thickBot="1">
      <c r="B38" s="98"/>
      <c r="C38" s="65"/>
      <c r="D38" s="66"/>
      <c r="E38" s="77"/>
      <c r="F38" s="77"/>
      <c r="G38" s="77"/>
      <c r="H38" s="77"/>
      <c r="I38" s="77"/>
      <c r="J38" s="101"/>
      <c r="K38" s="101"/>
      <c r="L38" s="79"/>
      <c r="M38" s="80"/>
      <c r="N38" s="81"/>
      <c r="O38" s="81"/>
      <c r="P38" s="81"/>
      <c r="Q38" s="76"/>
      <c r="R38" s="68"/>
      <c r="S38" s="98"/>
    </row>
    <row r="39" spans="2:19" ht="40.049999999999997" customHeight="1" thickBot="1">
      <c r="B39" s="92"/>
      <c r="C39" s="55"/>
      <c r="D39" s="116" t="s">
        <v>79</v>
      </c>
      <c r="E39" s="117"/>
      <c r="F39" s="117"/>
      <c r="G39" s="117"/>
      <c r="H39" s="117"/>
      <c r="I39" s="117"/>
      <c r="J39" s="117"/>
      <c r="K39" s="117"/>
      <c r="L39" s="117"/>
      <c r="M39" s="117"/>
      <c r="N39" s="117"/>
      <c r="O39" s="104"/>
      <c r="P39" s="104"/>
      <c r="Q39" s="105">
        <f>L41</f>
        <v>0</v>
      </c>
      <c r="R39" s="106">
        <f>IFERROR(Q39/ΠΡΟΥΠΟΛΟΓΙΣΜΟΣ,0)</f>
        <v>0</v>
      </c>
    </row>
    <row r="40" spans="2:19" ht="7.5" customHeight="1" thickBot="1">
      <c r="B40" s="92"/>
      <c r="C40" s="55"/>
      <c r="D40" s="56"/>
      <c r="E40" s="61"/>
      <c r="F40" s="61"/>
      <c r="G40" s="61"/>
      <c r="H40" s="61"/>
      <c r="I40" s="61"/>
      <c r="J40" s="61"/>
      <c r="K40" s="61"/>
      <c r="L40" s="71"/>
      <c r="M40" s="72"/>
      <c r="N40" s="73"/>
      <c r="O40" s="59"/>
      <c r="P40" s="59"/>
      <c r="Q40" s="74"/>
      <c r="R40" s="60"/>
      <c r="S40" s="92"/>
    </row>
    <row r="41" spans="2:19" s="70" customFormat="1" ht="40.049999999999997" customHeight="1" thickBot="1">
      <c r="B41" s="98"/>
      <c r="C41" s="65"/>
      <c r="D41" s="75" t="s">
        <v>0</v>
      </c>
      <c r="E41" s="118" t="s">
        <v>52</v>
      </c>
      <c r="F41" s="119"/>
      <c r="G41" s="119"/>
      <c r="H41" s="119"/>
      <c r="I41" s="119"/>
      <c r="J41" s="119"/>
      <c r="K41" s="120"/>
      <c r="L41" s="113"/>
      <c r="M41" s="114"/>
      <c r="N41" s="103">
        <f>IFERROR(ΣΥΜΒΟΥΛΕΥΤΙΚΕΣ/ΠΡΟΥΠΟΛΟΓΙΣΜΟΣ,0)</f>
        <v>0</v>
      </c>
      <c r="O41" s="68"/>
      <c r="P41" s="68"/>
      <c r="Q41" s="76"/>
      <c r="R41" s="68"/>
      <c r="S41" s="98"/>
    </row>
    <row r="42" spans="2:19" s="70" customFormat="1" ht="9.75" customHeight="1" thickBot="1">
      <c r="B42" s="98"/>
      <c r="C42" s="65"/>
      <c r="D42" s="66"/>
      <c r="E42" s="77"/>
      <c r="F42" s="77"/>
      <c r="G42" s="77"/>
      <c r="H42" s="77"/>
      <c r="I42" s="77"/>
      <c r="J42" s="101"/>
      <c r="K42" s="101"/>
      <c r="L42" s="79"/>
      <c r="M42" s="80"/>
      <c r="N42" s="81"/>
      <c r="O42" s="81"/>
      <c r="P42" s="81"/>
      <c r="Q42" s="76"/>
      <c r="R42" s="68"/>
      <c r="S42" s="98"/>
    </row>
    <row r="43" spans="2:19" ht="40.049999999999997" customHeight="1" thickBot="1">
      <c r="B43" s="92"/>
      <c r="C43" s="55"/>
      <c r="D43" s="116" t="s">
        <v>53</v>
      </c>
      <c r="E43" s="117"/>
      <c r="F43" s="117"/>
      <c r="G43" s="117"/>
      <c r="H43" s="117"/>
      <c r="I43" s="117"/>
      <c r="J43" s="117"/>
      <c r="K43" s="117"/>
      <c r="L43" s="117"/>
      <c r="M43" s="117"/>
      <c r="N43" s="117"/>
      <c r="O43" s="104"/>
      <c r="P43" s="104"/>
      <c r="Q43" s="105">
        <f>L45+L46+L47</f>
        <v>0</v>
      </c>
      <c r="R43" s="106">
        <f>IFERROR(Q43/ΠΡΟΥΠΟΛΟΓΙΣΜΟΣ,0)</f>
        <v>0</v>
      </c>
    </row>
    <row r="44" spans="2:19" ht="7.5" customHeight="1" thickBot="1">
      <c r="B44" s="92"/>
      <c r="C44" s="55"/>
      <c r="D44" s="56"/>
      <c r="E44" s="61"/>
      <c r="F44" s="61"/>
      <c r="G44" s="61"/>
      <c r="H44" s="61"/>
      <c r="I44" s="61"/>
      <c r="J44" s="61"/>
      <c r="K44" s="61"/>
      <c r="L44" s="71"/>
      <c r="M44" s="72"/>
      <c r="N44" s="73"/>
      <c r="O44" s="59"/>
      <c r="P44" s="59"/>
      <c r="Q44" s="74"/>
      <c r="R44" s="60"/>
      <c r="S44" s="92"/>
    </row>
    <row r="45" spans="2:19" s="70" customFormat="1" ht="40.049999999999997" customHeight="1" thickBot="1">
      <c r="B45" s="98"/>
      <c r="C45" s="65"/>
      <c r="D45" s="75" t="s">
        <v>0</v>
      </c>
      <c r="E45" s="118" t="s">
        <v>44</v>
      </c>
      <c r="F45" s="119"/>
      <c r="G45" s="119"/>
      <c r="H45" s="119"/>
      <c r="I45" s="119"/>
      <c r="J45" s="119"/>
      <c r="K45" s="120"/>
      <c r="L45" s="113"/>
      <c r="M45" s="114"/>
      <c r="N45" s="103">
        <f>IFERROR(ΣΥΜΒΟΥΛΕΥΤΙΚΕΣ/ΠΡΟΥΠΟΛΟΓΙΣΜΟΣ,0)</f>
        <v>0</v>
      </c>
      <c r="O45" s="68"/>
      <c r="P45" s="68"/>
      <c r="Q45" s="76"/>
      <c r="R45" s="68"/>
      <c r="S45" s="98"/>
    </row>
    <row r="46" spans="2:19" s="70" customFormat="1" ht="40.049999999999997" customHeight="1" thickBot="1">
      <c r="B46" s="98"/>
      <c r="C46" s="65"/>
      <c r="D46" s="90" t="s">
        <v>1</v>
      </c>
      <c r="E46" s="121" t="s">
        <v>46</v>
      </c>
      <c r="F46" s="122"/>
      <c r="G46" s="122"/>
      <c r="H46" s="122"/>
      <c r="I46" s="122"/>
      <c r="J46" s="122"/>
      <c r="K46" s="123"/>
      <c r="L46" s="113"/>
      <c r="M46" s="114"/>
      <c r="N46" s="103">
        <f>IFERROR(ΣΥΜΒΟΥΛΕΥΤΙΚΕΣ/ΠΡΟΥΠΟΛΟΓΙΣΜΟΣ,0)</f>
        <v>0</v>
      </c>
      <c r="O46" s="68"/>
      <c r="P46" s="115"/>
      <c r="Q46" s="115"/>
      <c r="R46" s="85"/>
      <c r="S46" s="98"/>
    </row>
    <row r="47" spans="2:19" s="70" customFormat="1" ht="40.049999999999997" customHeight="1" thickBot="1">
      <c r="B47" s="98"/>
      <c r="C47" s="65"/>
      <c r="D47" s="90" t="s">
        <v>6</v>
      </c>
      <c r="E47" s="110" t="s">
        <v>48</v>
      </c>
      <c r="F47" s="111"/>
      <c r="G47" s="111"/>
      <c r="H47" s="111"/>
      <c r="I47" s="111"/>
      <c r="J47" s="111"/>
      <c r="K47" s="112"/>
      <c r="L47" s="113"/>
      <c r="M47" s="114"/>
      <c r="N47" s="103">
        <f>IFERROR(ΣΥΜΒΟΥΛΕΥΤΙΚΕΣ/ΠΡΟΥΠΟΛΟΓΙΣΜΟΣ,0)</f>
        <v>0</v>
      </c>
      <c r="O47" s="68"/>
      <c r="P47" s="115"/>
      <c r="Q47" s="115"/>
      <c r="R47" s="85"/>
      <c r="S47" s="98"/>
    </row>
    <row r="48" spans="2:19" s="70" customFormat="1" ht="9.75" customHeight="1" thickBot="1">
      <c r="B48" s="98"/>
      <c r="C48" s="65"/>
      <c r="D48" s="66"/>
      <c r="E48" s="77"/>
      <c r="F48" s="77"/>
      <c r="G48" s="77"/>
      <c r="H48" s="77"/>
      <c r="I48" s="77"/>
      <c r="J48" s="101"/>
      <c r="K48" s="101"/>
      <c r="L48" s="79"/>
      <c r="M48" s="80"/>
      <c r="N48" s="81"/>
      <c r="O48" s="81"/>
      <c r="P48" s="81"/>
      <c r="Q48" s="76"/>
      <c r="R48" s="68"/>
      <c r="S48" s="98"/>
    </row>
    <row r="49" spans="1:19" ht="40.049999999999997" customHeight="1" thickBot="1">
      <c r="B49" s="92"/>
      <c r="C49" s="55"/>
      <c r="D49" s="116" t="s">
        <v>54</v>
      </c>
      <c r="E49" s="117"/>
      <c r="F49" s="117"/>
      <c r="G49" s="117"/>
      <c r="H49" s="117"/>
      <c r="I49" s="117"/>
      <c r="J49" s="117"/>
      <c r="K49" s="117"/>
      <c r="L49" s="117"/>
      <c r="M49" s="117"/>
      <c r="N49" s="117"/>
      <c r="O49" s="104"/>
      <c r="P49" s="104"/>
      <c r="Q49" s="105">
        <f>L51+L52</f>
        <v>0</v>
      </c>
      <c r="R49" s="106">
        <f>IFERROR(Q49/ΠΡΟΥΠΟΛΟΓΙΣΜΟΣ,0)</f>
        <v>0</v>
      </c>
    </row>
    <row r="50" spans="1:19" ht="7.5" customHeight="1" thickBot="1">
      <c r="B50" s="92"/>
      <c r="C50" s="55"/>
      <c r="D50" s="56"/>
      <c r="E50" s="61"/>
      <c r="F50" s="61"/>
      <c r="G50" s="61"/>
      <c r="H50" s="61"/>
      <c r="I50" s="61"/>
      <c r="J50" s="61"/>
      <c r="K50" s="61"/>
      <c r="L50" s="71"/>
      <c r="M50" s="72"/>
      <c r="N50" s="73"/>
      <c r="O50" s="59"/>
      <c r="P50" s="59"/>
      <c r="Q50" s="74"/>
      <c r="R50" s="60"/>
      <c r="S50" s="92"/>
    </row>
    <row r="51" spans="1:19" s="70" customFormat="1" ht="40.049999999999997" customHeight="1" thickBot="1">
      <c r="B51" s="98"/>
      <c r="C51" s="65"/>
      <c r="D51" s="75" t="s">
        <v>0</v>
      </c>
      <c r="E51" s="118" t="s">
        <v>44</v>
      </c>
      <c r="F51" s="119"/>
      <c r="G51" s="119"/>
      <c r="H51" s="119"/>
      <c r="I51" s="119"/>
      <c r="J51" s="119"/>
      <c r="K51" s="120"/>
      <c r="L51" s="113"/>
      <c r="M51" s="114"/>
      <c r="N51" s="103">
        <f>IFERROR(ΣΥΜΒΟΥΛΕΥΤΙΚΕΣ/ΠΡΟΥΠΟΛΟΓΙΣΜΟΣ,0)</f>
        <v>0</v>
      </c>
      <c r="O51" s="68"/>
      <c r="P51" s="68"/>
      <c r="Q51" s="76"/>
      <c r="R51" s="68"/>
      <c r="S51" s="98"/>
    </row>
    <row r="52" spans="1:19" s="70" customFormat="1" ht="40.049999999999997" customHeight="1" thickBot="1">
      <c r="B52" s="98"/>
      <c r="C52" s="65"/>
      <c r="D52" s="90" t="s">
        <v>1</v>
      </c>
      <c r="E52" s="121" t="s">
        <v>52</v>
      </c>
      <c r="F52" s="122"/>
      <c r="G52" s="122"/>
      <c r="H52" s="122"/>
      <c r="I52" s="122"/>
      <c r="J52" s="122"/>
      <c r="K52" s="123"/>
      <c r="L52" s="113"/>
      <c r="M52" s="114"/>
      <c r="N52" s="103">
        <f>IFERROR(ΣΥΜΒΟΥΛΕΥΤΙΚΕΣ/ΠΡΟΥΠΟΛΟΓΙΣΜΟΣ,0)</f>
        <v>0</v>
      </c>
      <c r="O52" s="68"/>
      <c r="P52" s="115"/>
      <c r="Q52" s="115"/>
      <c r="R52" s="85"/>
      <c r="S52" s="98"/>
    </row>
    <row r="53" spans="1:19" s="70" customFormat="1" ht="9.75" customHeight="1" thickBot="1">
      <c r="B53" s="98"/>
      <c r="C53" s="65"/>
      <c r="D53" s="66"/>
      <c r="E53" s="77"/>
      <c r="F53" s="77"/>
      <c r="G53" s="77"/>
      <c r="H53" s="77"/>
      <c r="I53" s="77"/>
      <c r="J53" s="101"/>
      <c r="K53" s="101"/>
      <c r="L53" s="79"/>
      <c r="M53" s="80"/>
      <c r="N53" s="81"/>
      <c r="O53" s="81"/>
      <c r="P53" s="81"/>
      <c r="Q53" s="76"/>
      <c r="R53" s="68"/>
      <c r="S53" s="98"/>
    </row>
    <row r="54" spans="1:19" ht="83.4" customHeight="1" thickBot="1">
      <c r="B54" s="92"/>
      <c r="C54" s="55"/>
      <c r="D54" s="116" t="s">
        <v>80</v>
      </c>
      <c r="E54" s="117"/>
      <c r="F54" s="117"/>
      <c r="G54" s="117"/>
      <c r="H54" s="117"/>
      <c r="I54" s="117"/>
      <c r="J54" s="117"/>
      <c r="K54" s="117"/>
      <c r="L54" s="117"/>
      <c r="M54" s="117"/>
      <c r="N54" s="117"/>
      <c r="O54" s="104"/>
      <c r="P54" s="104"/>
      <c r="Q54" s="105">
        <f>L56</f>
        <v>0</v>
      </c>
      <c r="R54" s="106">
        <f>IFERROR(Q54/ΠΡΟΥΠΟΛΟΓΙΣΜΟΣ,0)</f>
        <v>0</v>
      </c>
    </row>
    <row r="55" spans="1:19" ht="7.5" customHeight="1" thickBot="1">
      <c r="B55" s="92"/>
      <c r="C55" s="55"/>
      <c r="D55" s="56"/>
      <c r="E55" s="61"/>
      <c r="F55" s="61"/>
      <c r="G55" s="61"/>
      <c r="H55" s="61"/>
      <c r="I55" s="61"/>
      <c r="J55" s="61"/>
      <c r="K55" s="61"/>
      <c r="L55" s="71"/>
      <c r="M55" s="72"/>
      <c r="N55" s="73"/>
      <c r="O55" s="59"/>
      <c r="P55" s="59"/>
      <c r="Q55" s="74"/>
      <c r="R55" s="60"/>
      <c r="S55" s="92"/>
    </row>
    <row r="56" spans="1:19" s="70" customFormat="1" ht="40.049999999999997" customHeight="1" thickBot="1">
      <c r="B56" s="98"/>
      <c r="C56" s="65"/>
      <c r="D56" s="90" t="s">
        <v>0</v>
      </c>
      <c r="E56" s="110" t="s">
        <v>48</v>
      </c>
      <c r="F56" s="111"/>
      <c r="G56" s="111"/>
      <c r="H56" s="111"/>
      <c r="I56" s="111"/>
      <c r="J56" s="111"/>
      <c r="K56" s="112"/>
      <c r="L56" s="113"/>
      <c r="M56" s="114"/>
      <c r="N56" s="103">
        <f>IFERROR(ΣΥΜΒΟΥΛΕΥΤΙΚΕΣ/ΠΡΟΥΠΟΛΟΓΙΣΜΟΣ,0)</f>
        <v>0</v>
      </c>
      <c r="O56" s="68"/>
      <c r="P56" s="115"/>
      <c r="Q56" s="115"/>
      <c r="R56" s="85"/>
      <c r="S56" s="98"/>
    </row>
    <row r="59" spans="1:19">
      <c r="A59" s="44" t="s">
        <v>41</v>
      </c>
    </row>
    <row r="60" spans="1:19">
      <c r="A60" s="44" t="s">
        <v>39</v>
      </c>
    </row>
    <row r="61" spans="1:19">
      <c r="A61" s="44" t="s">
        <v>38</v>
      </c>
    </row>
    <row r="62" spans="1:19">
      <c r="A62" s="44" t="s">
        <v>36</v>
      </c>
    </row>
    <row r="63" spans="1:19">
      <c r="A63" s="44" t="s">
        <v>35</v>
      </c>
    </row>
    <row r="64" spans="1:19">
      <c r="A64" s="44" t="s">
        <v>40</v>
      </c>
    </row>
    <row r="65" spans="1:1">
      <c r="A65" s="44" t="s">
        <v>56</v>
      </c>
    </row>
    <row r="66" spans="1:1">
      <c r="A66" s="44" t="s">
        <v>34</v>
      </c>
    </row>
    <row r="67" spans="1:1">
      <c r="A67" s="44" t="s">
        <v>57</v>
      </c>
    </row>
    <row r="68" spans="1:1">
      <c r="A68" s="44" t="s">
        <v>37</v>
      </c>
    </row>
    <row r="69" spans="1:1">
      <c r="A69" s="44" t="s">
        <v>33</v>
      </c>
    </row>
    <row r="70" spans="1:1">
      <c r="A70" s="44" t="s">
        <v>42</v>
      </c>
    </row>
    <row r="71" spans="1:1">
      <c r="A71" s="44" t="s">
        <v>58</v>
      </c>
    </row>
    <row r="72" spans="1:1">
      <c r="A72" s="44" t="s">
        <v>59</v>
      </c>
    </row>
    <row r="74" spans="1:1">
      <c r="A74" s="44" t="s">
        <v>72</v>
      </c>
    </row>
    <row r="75" spans="1:1">
      <c r="A75" s="44" t="s">
        <v>62</v>
      </c>
    </row>
    <row r="76" spans="1:1">
      <c r="A76" s="44" t="s">
        <v>63</v>
      </c>
    </row>
    <row r="77" spans="1:1">
      <c r="A77" s="44" t="s">
        <v>60</v>
      </c>
    </row>
    <row r="78" spans="1:1">
      <c r="A78" s="44" t="s">
        <v>61</v>
      </c>
    </row>
    <row r="79" spans="1:1">
      <c r="A79" s="44" t="s">
        <v>74</v>
      </c>
    </row>
    <row r="80" spans="1:1">
      <c r="A80" s="44" t="s">
        <v>64</v>
      </c>
    </row>
    <row r="81" spans="1:1">
      <c r="A81" s="44" t="s">
        <v>73</v>
      </c>
    </row>
    <row r="82" spans="1:1">
      <c r="A82" s="44" t="s">
        <v>65</v>
      </c>
    </row>
    <row r="83" spans="1:1">
      <c r="A83" s="44" t="s">
        <v>66</v>
      </c>
    </row>
    <row r="84" spans="1:1">
      <c r="A84" s="44" t="s">
        <v>67</v>
      </c>
    </row>
    <row r="85" spans="1:1">
      <c r="A85" s="44" t="s">
        <v>68</v>
      </c>
    </row>
    <row r="86" spans="1:1">
      <c r="A86" s="44" t="s">
        <v>75</v>
      </c>
    </row>
    <row r="87" spans="1:1">
      <c r="A87" s="44" t="s">
        <v>69</v>
      </c>
    </row>
    <row r="88" spans="1:1">
      <c r="A88" s="44" t="s">
        <v>70</v>
      </c>
    </row>
    <row r="89" spans="1:1">
      <c r="A89" s="44" t="s">
        <v>76</v>
      </c>
    </row>
    <row r="90" spans="1:1">
      <c r="A90" s="44" t="s">
        <v>77</v>
      </c>
    </row>
    <row r="91" spans="1:1">
      <c r="A91" s="44" t="s">
        <v>71</v>
      </c>
    </row>
  </sheetData>
  <sheetProtection password="CF7A" sheet="1" objects="1" scenarios="1" selectLockedCells="1"/>
  <mergeCells count="86">
    <mergeCell ref="E16:K16"/>
    <mergeCell ref="E18:K18"/>
    <mergeCell ref="E17:K17"/>
    <mergeCell ref="L12:M12"/>
    <mergeCell ref="L16:M16"/>
    <mergeCell ref="L17:M17"/>
    <mergeCell ref="L18:M18"/>
    <mergeCell ref="J4:K4"/>
    <mergeCell ref="Q6:R6"/>
    <mergeCell ref="P10:Q10"/>
    <mergeCell ref="P12:Q12"/>
    <mergeCell ref="Q4:R5"/>
    <mergeCell ref="J5:K5"/>
    <mergeCell ref="J6:K6"/>
    <mergeCell ref="N4:P5"/>
    <mergeCell ref="N6:P6"/>
    <mergeCell ref="P17:Q17"/>
    <mergeCell ref="E12:K12"/>
    <mergeCell ref="D9:R9"/>
    <mergeCell ref="D3:R3"/>
    <mergeCell ref="G4:I4"/>
    <mergeCell ref="G5:I5"/>
    <mergeCell ref="G6:I6"/>
    <mergeCell ref="E4:F4"/>
    <mergeCell ref="E5:F5"/>
    <mergeCell ref="E6:F6"/>
    <mergeCell ref="G7:I7"/>
    <mergeCell ref="L4:M4"/>
    <mergeCell ref="L5:M5"/>
    <mergeCell ref="L6:M6"/>
    <mergeCell ref="L7:M7"/>
    <mergeCell ref="J7:K7"/>
    <mergeCell ref="P18:Q18"/>
    <mergeCell ref="E19:K19"/>
    <mergeCell ref="L19:M19"/>
    <mergeCell ref="P19:Q19"/>
    <mergeCell ref="E23:K23"/>
    <mergeCell ref="L23:M23"/>
    <mergeCell ref="E24:K24"/>
    <mergeCell ref="L24:M24"/>
    <mergeCell ref="P24:Q24"/>
    <mergeCell ref="E25:K25"/>
    <mergeCell ref="L25:M25"/>
    <mergeCell ref="P25:Q25"/>
    <mergeCell ref="E26:K26"/>
    <mergeCell ref="L26:M26"/>
    <mergeCell ref="P26:Q26"/>
    <mergeCell ref="E31:K31"/>
    <mergeCell ref="L31:M31"/>
    <mergeCell ref="P31:Q31"/>
    <mergeCell ref="E30:K30"/>
    <mergeCell ref="L30:M30"/>
    <mergeCell ref="P37:Q37"/>
    <mergeCell ref="E41:K41"/>
    <mergeCell ref="E35:K35"/>
    <mergeCell ref="L35:M35"/>
    <mergeCell ref="E36:K36"/>
    <mergeCell ref="L36:M36"/>
    <mergeCell ref="P36:Q36"/>
    <mergeCell ref="E45:K45"/>
    <mergeCell ref="L45:M45"/>
    <mergeCell ref="L41:M41"/>
    <mergeCell ref="E37:K37"/>
    <mergeCell ref="L37:M37"/>
    <mergeCell ref="E46:K46"/>
    <mergeCell ref="L46:M46"/>
    <mergeCell ref="P46:Q46"/>
    <mergeCell ref="E47:K47"/>
    <mergeCell ref="L47:M47"/>
    <mergeCell ref="P47:Q47"/>
    <mergeCell ref="E56:K56"/>
    <mergeCell ref="L56:M56"/>
    <mergeCell ref="P56:Q56"/>
    <mergeCell ref="D14:N14"/>
    <mergeCell ref="D21:N21"/>
    <mergeCell ref="P52:Q52"/>
    <mergeCell ref="D28:N28"/>
    <mergeCell ref="D33:N33"/>
    <mergeCell ref="D39:N39"/>
    <mergeCell ref="D43:N43"/>
    <mergeCell ref="D49:N49"/>
    <mergeCell ref="D54:N54"/>
    <mergeCell ref="E51:K51"/>
    <mergeCell ref="L51:M51"/>
    <mergeCell ref="E52:K52"/>
    <mergeCell ref="L52:M52"/>
  </mergeCells>
  <conditionalFormatting sqref="R17:R19 R24:R26 R40:R42 R44:R48 R50:R53 R55:R58 R34:R38 R31:R32 R8">
    <cfRule type="containsText" dxfId="1" priority="45" operator="containsText" text="ΜΗ ΑΠΟΔΕΚΤΟ">
      <formula>NOT(ISERROR(SEARCH("ΜΗ ΑΠΟΔΕΚΤΟ",R8)))</formula>
    </cfRule>
  </conditionalFormatting>
  <conditionalFormatting sqref="R12">
    <cfRule type="containsText" dxfId="0" priority="43" operator="containsText" text="ΜΗ">
      <formula>NOT(ISERROR(SEARCH("ΜΗ",R12)))</formula>
    </cfRule>
  </conditionalFormatting>
  <dataValidations xWindow="1067" yWindow="756" count="4">
    <dataValidation type="list" allowBlank="1" showInputMessage="1" showErrorMessage="1" sqref="G6:I6">
      <formula1>$A$74:$A$91</formula1>
    </dataValidation>
    <dataValidation type="list" allowBlank="1" showInputMessage="1" showErrorMessage="1" sqref="L7:M7">
      <formula1>"ΜΙΚΡΗ,ΜΕΣΑΙΑ,ΜΕΓΑΛΗ"</formula1>
    </dataValidation>
    <dataValidation type="list" allowBlank="1" showInputMessage="1" showErrorMessage="1" sqref="L6:M6">
      <formula1>"ΥΦΙΣΤΑΜΕΝΗ,ΥΠΟ ΣΥΣΤΑΣΗ"</formula1>
    </dataValidation>
    <dataValidation type="list" allowBlank="1" showInputMessage="1" showErrorMessage="1" sqref="Q6:R6">
      <formula1>$A$59:$A$72</formula1>
    </dataValidation>
  </dataValidations>
  <pageMargins left="0.31496062992125984" right="0.31496062992125984" top="0.74803149606299213" bottom="0.74803149606299213" header="0.31496062992125984" footer="0.31496062992125984"/>
  <pageSetup paperSize="9" scale="78" fitToHeight="0" orientation="landscape" horizontalDpi="300" verticalDpi="300" r:id="rId1"/>
  <headerFooter>
    <oddHeader>&amp;L&amp;"-,Έντονη γραφή"Υπουργείο Αγροτικής Ανάπτυξης και Τροφίμων&amp;CΓενική Γραμματεία Αγροτικής Πολιτικής και  Διεθνών Σχέσεων&amp;RΤαμείο Ανάκαμψης  και  Ανθεκτικότητας</oddHeader>
    <oddFooter>&amp;LΕκσυγχρονισμός Γεωργικού Τομέα&amp;R&amp;P&amp;N</oddFoot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B1:L22"/>
  <sheetViews>
    <sheetView zoomScaleNormal="100" workbookViewId="0">
      <selection activeCell="I10" sqref="I10"/>
    </sheetView>
  </sheetViews>
  <sheetFormatPr defaultRowHeight="14.4"/>
  <cols>
    <col min="1" max="1" width="3.88671875" customWidth="1"/>
    <col min="2" max="2" width="2.5546875" customWidth="1"/>
    <col min="3" max="3" width="4.6640625" style="1" customWidth="1"/>
    <col min="4" max="5" width="5.109375" style="2" customWidth="1"/>
    <col min="6" max="6" width="28" customWidth="1"/>
    <col min="7" max="7" width="14.6640625" customWidth="1"/>
    <col min="8" max="8" width="25.77734375" customWidth="1"/>
    <col min="9" max="9" width="18" customWidth="1"/>
    <col min="10" max="10" width="16.6640625" style="3" customWidth="1"/>
    <col min="11" max="11" width="15.33203125" customWidth="1"/>
    <col min="12" max="12" width="3.6640625" customWidth="1"/>
    <col min="257" max="257" width="2.5546875" customWidth="1"/>
    <col min="258" max="258" width="4.6640625" customWidth="1"/>
    <col min="259" max="260" width="5.109375" customWidth="1"/>
    <col min="261" max="261" width="28" customWidth="1"/>
    <col min="262" max="262" width="14.6640625" customWidth="1"/>
    <col min="263" max="263" width="20" customWidth="1"/>
    <col min="264" max="264" width="16.44140625" bestFit="1" customWidth="1"/>
    <col min="265" max="265" width="1.88671875" customWidth="1"/>
    <col min="266" max="267" width="15.33203125" customWidth="1"/>
    <col min="513" max="513" width="2.5546875" customWidth="1"/>
    <col min="514" max="514" width="4.6640625" customWidth="1"/>
    <col min="515" max="516" width="5.109375" customWidth="1"/>
    <col min="517" max="517" width="28" customWidth="1"/>
    <col min="518" max="518" width="14.6640625" customWidth="1"/>
    <col min="519" max="519" width="20" customWidth="1"/>
    <col min="520" max="520" width="16.44140625" bestFit="1" customWidth="1"/>
    <col min="521" max="521" width="1.88671875" customWidth="1"/>
    <col min="522" max="523" width="15.33203125" customWidth="1"/>
    <col min="769" max="769" width="2.5546875" customWidth="1"/>
    <col min="770" max="770" width="4.6640625" customWidth="1"/>
    <col min="771" max="772" width="5.109375" customWidth="1"/>
    <col min="773" max="773" width="28" customWidth="1"/>
    <col min="774" max="774" width="14.6640625" customWidth="1"/>
    <col min="775" max="775" width="20" customWidth="1"/>
    <col min="776" max="776" width="16.44140625" bestFit="1" customWidth="1"/>
    <col min="777" max="777" width="1.88671875" customWidth="1"/>
    <col min="778" max="779" width="15.33203125" customWidth="1"/>
    <col min="1025" max="1025" width="2.5546875" customWidth="1"/>
    <col min="1026" max="1026" width="4.6640625" customWidth="1"/>
    <col min="1027" max="1028" width="5.109375" customWidth="1"/>
    <col min="1029" max="1029" width="28" customWidth="1"/>
    <col min="1030" max="1030" width="14.6640625" customWidth="1"/>
    <col min="1031" max="1031" width="20" customWidth="1"/>
    <col min="1032" max="1032" width="16.44140625" bestFit="1" customWidth="1"/>
    <col min="1033" max="1033" width="1.88671875" customWidth="1"/>
    <col min="1034" max="1035" width="15.33203125" customWidth="1"/>
    <col min="1281" max="1281" width="2.5546875" customWidth="1"/>
    <col min="1282" max="1282" width="4.6640625" customWidth="1"/>
    <col min="1283" max="1284" width="5.109375" customWidth="1"/>
    <col min="1285" max="1285" width="28" customWidth="1"/>
    <col min="1286" max="1286" width="14.6640625" customWidth="1"/>
    <col min="1287" max="1287" width="20" customWidth="1"/>
    <col min="1288" max="1288" width="16.44140625" bestFit="1" customWidth="1"/>
    <col min="1289" max="1289" width="1.88671875" customWidth="1"/>
    <col min="1290" max="1291" width="15.33203125" customWidth="1"/>
    <col min="1537" max="1537" width="2.5546875" customWidth="1"/>
    <col min="1538" max="1538" width="4.6640625" customWidth="1"/>
    <col min="1539" max="1540" width="5.109375" customWidth="1"/>
    <col min="1541" max="1541" width="28" customWidth="1"/>
    <col min="1542" max="1542" width="14.6640625" customWidth="1"/>
    <col min="1543" max="1543" width="20" customWidth="1"/>
    <col min="1544" max="1544" width="16.44140625" bestFit="1" customWidth="1"/>
    <col min="1545" max="1545" width="1.88671875" customWidth="1"/>
    <col min="1546" max="1547" width="15.33203125" customWidth="1"/>
    <col min="1793" max="1793" width="2.5546875" customWidth="1"/>
    <col min="1794" max="1794" width="4.6640625" customWidth="1"/>
    <col min="1795" max="1796" width="5.109375" customWidth="1"/>
    <col min="1797" max="1797" width="28" customWidth="1"/>
    <col min="1798" max="1798" width="14.6640625" customWidth="1"/>
    <col min="1799" max="1799" width="20" customWidth="1"/>
    <col min="1800" max="1800" width="16.44140625" bestFit="1" customWidth="1"/>
    <col min="1801" max="1801" width="1.88671875" customWidth="1"/>
    <col min="1802" max="1803" width="15.33203125" customWidth="1"/>
    <col min="2049" max="2049" width="2.5546875" customWidth="1"/>
    <col min="2050" max="2050" width="4.6640625" customWidth="1"/>
    <col min="2051" max="2052" width="5.109375" customWidth="1"/>
    <col min="2053" max="2053" width="28" customWidth="1"/>
    <col min="2054" max="2054" width="14.6640625" customWidth="1"/>
    <col min="2055" max="2055" width="20" customWidth="1"/>
    <col min="2056" max="2056" width="16.44140625" bestFit="1" customWidth="1"/>
    <col min="2057" max="2057" width="1.88671875" customWidth="1"/>
    <col min="2058" max="2059" width="15.33203125" customWidth="1"/>
    <col min="2305" max="2305" width="2.5546875" customWidth="1"/>
    <col min="2306" max="2306" width="4.6640625" customWidth="1"/>
    <col min="2307" max="2308" width="5.109375" customWidth="1"/>
    <col min="2309" max="2309" width="28" customWidth="1"/>
    <col min="2310" max="2310" width="14.6640625" customWidth="1"/>
    <col min="2311" max="2311" width="20" customWidth="1"/>
    <col min="2312" max="2312" width="16.44140625" bestFit="1" customWidth="1"/>
    <col min="2313" max="2313" width="1.88671875" customWidth="1"/>
    <col min="2314" max="2315" width="15.33203125" customWidth="1"/>
    <col min="2561" max="2561" width="2.5546875" customWidth="1"/>
    <col min="2562" max="2562" width="4.6640625" customWidth="1"/>
    <col min="2563" max="2564" width="5.109375" customWidth="1"/>
    <col min="2565" max="2565" width="28" customWidth="1"/>
    <col min="2566" max="2566" width="14.6640625" customWidth="1"/>
    <col min="2567" max="2567" width="20" customWidth="1"/>
    <col min="2568" max="2568" width="16.44140625" bestFit="1" customWidth="1"/>
    <col min="2569" max="2569" width="1.88671875" customWidth="1"/>
    <col min="2570" max="2571" width="15.33203125" customWidth="1"/>
    <col min="2817" max="2817" width="2.5546875" customWidth="1"/>
    <col min="2818" max="2818" width="4.6640625" customWidth="1"/>
    <col min="2819" max="2820" width="5.109375" customWidth="1"/>
    <col min="2821" max="2821" width="28" customWidth="1"/>
    <col min="2822" max="2822" width="14.6640625" customWidth="1"/>
    <col min="2823" max="2823" width="20" customWidth="1"/>
    <col min="2824" max="2824" width="16.44140625" bestFit="1" customWidth="1"/>
    <col min="2825" max="2825" width="1.88671875" customWidth="1"/>
    <col min="2826" max="2827" width="15.33203125" customWidth="1"/>
    <col min="3073" max="3073" width="2.5546875" customWidth="1"/>
    <col min="3074" max="3074" width="4.6640625" customWidth="1"/>
    <col min="3075" max="3076" width="5.109375" customWidth="1"/>
    <col min="3077" max="3077" width="28" customWidth="1"/>
    <col min="3078" max="3078" width="14.6640625" customWidth="1"/>
    <col min="3079" max="3079" width="20" customWidth="1"/>
    <col min="3080" max="3080" width="16.44140625" bestFit="1" customWidth="1"/>
    <col min="3081" max="3081" width="1.88671875" customWidth="1"/>
    <col min="3082" max="3083" width="15.33203125" customWidth="1"/>
    <col min="3329" max="3329" width="2.5546875" customWidth="1"/>
    <col min="3330" max="3330" width="4.6640625" customWidth="1"/>
    <col min="3331" max="3332" width="5.109375" customWidth="1"/>
    <col min="3333" max="3333" width="28" customWidth="1"/>
    <col min="3334" max="3334" width="14.6640625" customWidth="1"/>
    <col min="3335" max="3335" width="20" customWidth="1"/>
    <col min="3336" max="3336" width="16.44140625" bestFit="1" customWidth="1"/>
    <col min="3337" max="3337" width="1.88671875" customWidth="1"/>
    <col min="3338" max="3339" width="15.33203125" customWidth="1"/>
    <col min="3585" max="3585" width="2.5546875" customWidth="1"/>
    <col min="3586" max="3586" width="4.6640625" customWidth="1"/>
    <col min="3587" max="3588" width="5.109375" customWidth="1"/>
    <col min="3589" max="3589" width="28" customWidth="1"/>
    <col min="3590" max="3590" width="14.6640625" customWidth="1"/>
    <col min="3591" max="3591" width="20" customWidth="1"/>
    <col min="3592" max="3592" width="16.44140625" bestFit="1" customWidth="1"/>
    <col min="3593" max="3593" width="1.88671875" customWidth="1"/>
    <col min="3594" max="3595" width="15.33203125" customWidth="1"/>
    <col min="3841" max="3841" width="2.5546875" customWidth="1"/>
    <col min="3842" max="3842" width="4.6640625" customWidth="1"/>
    <col min="3843" max="3844" width="5.109375" customWidth="1"/>
    <col min="3845" max="3845" width="28" customWidth="1"/>
    <col min="3846" max="3846" width="14.6640625" customWidth="1"/>
    <col min="3847" max="3847" width="20" customWidth="1"/>
    <col min="3848" max="3848" width="16.44140625" bestFit="1" customWidth="1"/>
    <col min="3849" max="3849" width="1.88671875" customWidth="1"/>
    <col min="3850" max="3851" width="15.33203125" customWidth="1"/>
    <col min="4097" max="4097" width="2.5546875" customWidth="1"/>
    <col min="4098" max="4098" width="4.6640625" customWidth="1"/>
    <col min="4099" max="4100" width="5.109375" customWidth="1"/>
    <col min="4101" max="4101" width="28" customWidth="1"/>
    <col min="4102" max="4102" width="14.6640625" customWidth="1"/>
    <col min="4103" max="4103" width="20" customWidth="1"/>
    <col min="4104" max="4104" width="16.44140625" bestFit="1" customWidth="1"/>
    <col min="4105" max="4105" width="1.88671875" customWidth="1"/>
    <col min="4106" max="4107" width="15.33203125" customWidth="1"/>
    <col min="4353" max="4353" width="2.5546875" customWidth="1"/>
    <col min="4354" max="4354" width="4.6640625" customWidth="1"/>
    <col min="4355" max="4356" width="5.109375" customWidth="1"/>
    <col min="4357" max="4357" width="28" customWidth="1"/>
    <col min="4358" max="4358" width="14.6640625" customWidth="1"/>
    <col min="4359" max="4359" width="20" customWidth="1"/>
    <col min="4360" max="4360" width="16.44140625" bestFit="1" customWidth="1"/>
    <col min="4361" max="4361" width="1.88671875" customWidth="1"/>
    <col min="4362" max="4363" width="15.33203125" customWidth="1"/>
    <col min="4609" max="4609" width="2.5546875" customWidth="1"/>
    <col min="4610" max="4610" width="4.6640625" customWidth="1"/>
    <col min="4611" max="4612" width="5.109375" customWidth="1"/>
    <col min="4613" max="4613" width="28" customWidth="1"/>
    <col min="4614" max="4614" width="14.6640625" customWidth="1"/>
    <col min="4615" max="4615" width="20" customWidth="1"/>
    <col min="4616" max="4616" width="16.44140625" bestFit="1" customWidth="1"/>
    <col min="4617" max="4617" width="1.88671875" customWidth="1"/>
    <col min="4618" max="4619" width="15.33203125" customWidth="1"/>
    <col min="4865" max="4865" width="2.5546875" customWidth="1"/>
    <col min="4866" max="4866" width="4.6640625" customWidth="1"/>
    <col min="4867" max="4868" width="5.109375" customWidth="1"/>
    <col min="4869" max="4869" width="28" customWidth="1"/>
    <col min="4870" max="4870" width="14.6640625" customWidth="1"/>
    <col min="4871" max="4871" width="20" customWidth="1"/>
    <col min="4872" max="4872" width="16.44140625" bestFit="1" customWidth="1"/>
    <col min="4873" max="4873" width="1.88671875" customWidth="1"/>
    <col min="4874" max="4875" width="15.33203125" customWidth="1"/>
    <col min="5121" max="5121" width="2.5546875" customWidth="1"/>
    <col min="5122" max="5122" width="4.6640625" customWidth="1"/>
    <col min="5123" max="5124" width="5.109375" customWidth="1"/>
    <col min="5125" max="5125" width="28" customWidth="1"/>
    <col min="5126" max="5126" width="14.6640625" customWidth="1"/>
    <col min="5127" max="5127" width="20" customWidth="1"/>
    <col min="5128" max="5128" width="16.44140625" bestFit="1" customWidth="1"/>
    <col min="5129" max="5129" width="1.88671875" customWidth="1"/>
    <col min="5130" max="5131" width="15.33203125" customWidth="1"/>
    <col min="5377" max="5377" width="2.5546875" customWidth="1"/>
    <col min="5378" max="5378" width="4.6640625" customWidth="1"/>
    <col min="5379" max="5380" width="5.109375" customWidth="1"/>
    <col min="5381" max="5381" width="28" customWidth="1"/>
    <col min="5382" max="5382" width="14.6640625" customWidth="1"/>
    <col min="5383" max="5383" width="20" customWidth="1"/>
    <col min="5384" max="5384" width="16.44140625" bestFit="1" customWidth="1"/>
    <col min="5385" max="5385" width="1.88671875" customWidth="1"/>
    <col min="5386" max="5387" width="15.33203125" customWidth="1"/>
    <col min="5633" max="5633" width="2.5546875" customWidth="1"/>
    <col min="5634" max="5634" width="4.6640625" customWidth="1"/>
    <col min="5635" max="5636" width="5.109375" customWidth="1"/>
    <col min="5637" max="5637" width="28" customWidth="1"/>
    <col min="5638" max="5638" width="14.6640625" customWidth="1"/>
    <col min="5639" max="5639" width="20" customWidth="1"/>
    <col min="5640" max="5640" width="16.44140625" bestFit="1" customWidth="1"/>
    <col min="5641" max="5641" width="1.88671875" customWidth="1"/>
    <col min="5642" max="5643" width="15.33203125" customWidth="1"/>
    <col min="5889" max="5889" width="2.5546875" customWidth="1"/>
    <col min="5890" max="5890" width="4.6640625" customWidth="1"/>
    <col min="5891" max="5892" width="5.109375" customWidth="1"/>
    <col min="5893" max="5893" width="28" customWidth="1"/>
    <col min="5894" max="5894" width="14.6640625" customWidth="1"/>
    <col min="5895" max="5895" width="20" customWidth="1"/>
    <col min="5896" max="5896" width="16.44140625" bestFit="1" customWidth="1"/>
    <col min="5897" max="5897" width="1.88671875" customWidth="1"/>
    <col min="5898" max="5899" width="15.33203125" customWidth="1"/>
    <col min="6145" max="6145" width="2.5546875" customWidth="1"/>
    <col min="6146" max="6146" width="4.6640625" customWidth="1"/>
    <col min="6147" max="6148" width="5.109375" customWidth="1"/>
    <col min="6149" max="6149" width="28" customWidth="1"/>
    <col min="6150" max="6150" width="14.6640625" customWidth="1"/>
    <col min="6151" max="6151" width="20" customWidth="1"/>
    <col min="6152" max="6152" width="16.44140625" bestFit="1" customWidth="1"/>
    <col min="6153" max="6153" width="1.88671875" customWidth="1"/>
    <col min="6154" max="6155" width="15.33203125" customWidth="1"/>
    <col min="6401" max="6401" width="2.5546875" customWidth="1"/>
    <col min="6402" max="6402" width="4.6640625" customWidth="1"/>
    <col min="6403" max="6404" width="5.109375" customWidth="1"/>
    <col min="6405" max="6405" width="28" customWidth="1"/>
    <col min="6406" max="6406" width="14.6640625" customWidth="1"/>
    <col min="6407" max="6407" width="20" customWidth="1"/>
    <col min="6408" max="6408" width="16.44140625" bestFit="1" customWidth="1"/>
    <col min="6409" max="6409" width="1.88671875" customWidth="1"/>
    <col min="6410" max="6411" width="15.33203125" customWidth="1"/>
    <col min="6657" max="6657" width="2.5546875" customWidth="1"/>
    <col min="6658" max="6658" width="4.6640625" customWidth="1"/>
    <col min="6659" max="6660" width="5.109375" customWidth="1"/>
    <col min="6661" max="6661" width="28" customWidth="1"/>
    <col min="6662" max="6662" width="14.6640625" customWidth="1"/>
    <col min="6663" max="6663" width="20" customWidth="1"/>
    <col min="6664" max="6664" width="16.44140625" bestFit="1" customWidth="1"/>
    <col min="6665" max="6665" width="1.88671875" customWidth="1"/>
    <col min="6666" max="6667" width="15.33203125" customWidth="1"/>
    <col min="6913" max="6913" width="2.5546875" customWidth="1"/>
    <col min="6914" max="6914" width="4.6640625" customWidth="1"/>
    <col min="6915" max="6916" width="5.109375" customWidth="1"/>
    <col min="6917" max="6917" width="28" customWidth="1"/>
    <col min="6918" max="6918" width="14.6640625" customWidth="1"/>
    <col min="6919" max="6919" width="20" customWidth="1"/>
    <col min="6920" max="6920" width="16.44140625" bestFit="1" customWidth="1"/>
    <col min="6921" max="6921" width="1.88671875" customWidth="1"/>
    <col min="6922" max="6923" width="15.33203125" customWidth="1"/>
    <col min="7169" max="7169" width="2.5546875" customWidth="1"/>
    <col min="7170" max="7170" width="4.6640625" customWidth="1"/>
    <col min="7171" max="7172" width="5.109375" customWidth="1"/>
    <col min="7173" max="7173" width="28" customWidth="1"/>
    <col min="7174" max="7174" width="14.6640625" customWidth="1"/>
    <col min="7175" max="7175" width="20" customWidth="1"/>
    <col min="7176" max="7176" width="16.44140625" bestFit="1" customWidth="1"/>
    <col min="7177" max="7177" width="1.88671875" customWidth="1"/>
    <col min="7178" max="7179" width="15.33203125" customWidth="1"/>
    <col min="7425" max="7425" width="2.5546875" customWidth="1"/>
    <col min="7426" max="7426" width="4.6640625" customWidth="1"/>
    <col min="7427" max="7428" width="5.109375" customWidth="1"/>
    <col min="7429" max="7429" width="28" customWidth="1"/>
    <col min="7430" max="7430" width="14.6640625" customWidth="1"/>
    <col min="7431" max="7431" width="20" customWidth="1"/>
    <col min="7432" max="7432" width="16.44140625" bestFit="1" customWidth="1"/>
    <col min="7433" max="7433" width="1.88671875" customWidth="1"/>
    <col min="7434" max="7435" width="15.33203125" customWidth="1"/>
    <col min="7681" max="7681" width="2.5546875" customWidth="1"/>
    <col min="7682" max="7682" width="4.6640625" customWidth="1"/>
    <col min="7683" max="7684" width="5.109375" customWidth="1"/>
    <col min="7685" max="7685" width="28" customWidth="1"/>
    <col min="7686" max="7686" width="14.6640625" customWidth="1"/>
    <col min="7687" max="7687" width="20" customWidth="1"/>
    <col min="7688" max="7688" width="16.44140625" bestFit="1" customWidth="1"/>
    <col min="7689" max="7689" width="1.88671875" customWidth="1"/>
    <col min="7690" max="7691" width="15.33203125" customWidth="1"/>
    <col min="7937" max="7937" width="2.5546875" customWidth="1"/>
    <col min="7938" max="7938" width="4.6640625" customWidth="1"/>
    <col min="7939" max="7940" width="5.109375" customWidth="1"/>
    <col min="7941" max="7941" width="28" customWidth="1"/>
    <col min="7942" max="7942" width="14.6640625" customWidth="1"/>
    <col min="7943" max="7943" width="20" customWidth="1"/>
    <col min="7944" max="7944" width="16.44140625" bestFit="1" customWidth="1"/>
    <col min="7945" max="7945" width="1.88671875" customWidth="1"/>
    <col min="7946" max="7947" width="15.33203125" customWidth="1"/>
    <col min="8193" max="8193" width="2.5546875" customWidth="1"/>
    <col min="8194" max="8194" width="4.6640625" customWidth="1"/>
    <col min="8195" max="8196" width="5.109375" customWidth="1"/>
    <col min="8197" max="8197" width="28" customWidth="1"/>
    <col min="8198" max="8198" width="14.6640625" customWidth="1"/>
    <col min="8199" max="8199" width="20" customWidth="1"/>
    <col min="8200" max="8200" width="16.44140625" bestFit="1" customWidth="1"/>
    <col min="8201" max="8201" width="1.88671875" customWidth="1"/>
    <col min="8202" max="8203" width="15.33203125" customWidth="1"/>
    <col min="8449" max="8449" width="2.5546875" customWidth="1"/>
    <col min="8450" max="8450" width="4.6640625" customWidth="1"/>
    <col min="8451" max="8452" width="5.109375" customWidth="1"/>
    <col min="8453" max="8453" width="28" customWidth="1"/>
    <col min="8454" max="8454" width="14.6640625" customWidth="1"/>
    <col min="8455" max="8455" width="20" customWidth="1"/>
    <col min="8456" max="8456" width="16.44140625" bestFit="1" customWidth="1"/>
    <col min="8457" max="8457" width="1.88671875" customWidth="1"/>
    <col min="8458" max="8459" width="15.33203125" customWidth="1"/>
    <col min="8705" max="8705" width="2.5546875" customWidth="1"/>
    <col min="8706" max="8706" width="4.6640625" customWidth="1"/>
    <col min="8707" max="8708" width="5.109375" customWidth="1"/>
    <col min="8709" max="8709" width="28" customWidth="1"/>
    <col min="8710" max="8710" width="14.6640625" customWidth="1"/>
    <col min="8711" max="8711" width="20" customWidth="1"/>
    <col min="8712" max="8712" width="16.44140625" bestFit="1" customWidth="1"/>
    <col min="8713" max="8713" width="1.88671875" customWidth="1"/>
    <col min="8714" max="8715" width="15.33203125" customWidth="1"/>
    <col min="8961" max="8961" width="2.5546875" customWidth="1"/>
    <col min="8962" max="8962" width="4.6640625" customWidth="1"/>
    <col min="8963" max="8964" width="5.109375" customWidth="1"/>
    <col min="8965" max="8965" width="28" customWidth="1"/>
    <col min="8966" max="8966" width="14.6640625" customWidth="1"/>
    <col min="8967" max="8967" width="20" customWidth="1"/>
    <col min="8968" max="8968" width="16.44140625" bestFit="1" customWidth="1"/>
    <col min="8969" max="8969" width="1.88671875" customWidth="1"/>
    <col min="8970" max="8971" width="15.33203125" customWidth="1"/>
    <col min="9217" max="9217" width="2.5546875" customWidth="1"/>
    <col min="9218" max="9218" width="4.6640625" customWidth="1"/>
    <col min="9219" max="9220" width="5.109375" customWidth="1"/>
    <col min="9221" max="9221" width="28" customWidth="1"/>
    <col min="9222" max="9222" width="14.6640625" customWidth="1"/>
    <col min="9223" max="9223" width="20" customWidth="1"/>
    <col min="9224" max="9224" width="16.44140625" bestFit="1" customWidth="1"/>
    <col min="9225" max="9225" width="1.88671875" customWidth="1"/>
    <col min="9226" max="9227" width="15.33203125" customWidth="1"/>
    <col min="9473" max="9473" width="2.5546875" customWidth="1"/>
    <col min="9474" max="9474" width="4.6640625" customWidth="1"/>
    <col min="9475" max="9476" width="5.109375" customWidth="1"/>
    <col min="9477" max="9477" width="28" customWidth="1"/>
    <col min="9478" max="9478" width="14.6640625" customWidth="1"/>
    <col min="9479" max="9479" width="20" customWidth="1"/>
    <col min="9480" max="9480" width="16.44140625" bestFit="1" customWidth="1"/>
    <col min="9481" max="9481" width="1.88671875" customWidth="1"/>
    <col min="9482" max="9483" width="15.33203125" customWidth="1"/>
    <col min="9729" max="9729" width="2.5546875" customWidth="1"/>
    <col min="9730" max="9730" width="4.6640625" customWidth="1"/>
    <col min="9731" max="9732" width="5.109375" customWidth="1"/>
    <col min="9733" max="9733" width="28" customWidth="1"/>
    <col min="9734" max="9734" width="14.6640625" customWidth="1"/>
    <col min="9735" max="9735" width="20" customWidth="1"/>
    <col min="9736" max="9736" width="16.44140625" bestFit="1" customWidth="1"/>
    <col min="9737" max="9737" width="1.88671875" customWidth="1"/>
    <col min="9738" max="9739" width="15.33203125" customWidth="1"/>
    <col min="9985" max="9985" width="2.5546875" customWidth="1"/>
    <col min="9986" max="9986" width="4.6640625" customWidth="1"/>
    <col min="9987" max="9988" width="5.109375" customWidth="1"/>
    <col min="9989" max="9989" width="28" customWidth="1"/>
    <col min="9990" max="9990" width="14.6640625" customWidth="1"/>
    <col min="9991" max="9991" width="20" customWidth="1"/>
    <col min="9992" max="9992" width="16.44140625" bestFit="1" customWidth="1"/>
    <col min="9993" max="9993" width="1.88671875" customWidth="1"/>
    <col min="9994" max="9995" width="15.33203125" customWidth="1"/>
    <col min="10241" max="10241" width="2.5546875" customWidth="1"/>
    <col min="10242" max="10242" width="4.6640625" customWidth="1"/>
    <col min="10243" max="10244" width="5.109375" customWidth="1"/>
    <col min="10245" max="10245" width="28" customWidth="1"/>
    <col min="10246" max="10246" width="14.6640625" customWidth="1"/>
    <col min="10247" max="10247" width="20" customWidth="1"/>
    <col min="10248" max="10248" width="16.44140625" bestFit="1" customWidth="1"/>
    <col min="10249" max="10249" width="1.88671875" customWidth="1"/>
    <col min="10250" max="10251" width="15.33203125" customWidth="1"/>
    <col min="10497" max="10497" width="2.5546875" customWidth="1"/>
    <col min="10498" max="10498" width="4.6640625" customWidth="1"/>
    <col min="10499" max="10500" width="5.109375" customWidth="1"/>
    <col min="10501" max="10501" width="28" customWidth="1"/>
    <col min="10502" max="10502" width="14.6640625" customWidth="1"/>
    <col min="10503" max="10503" width="20" customWidth="1"/>
    <col min="10504" max="10504" width="16.44140625" bestFit="1" customWidth="1"/>
    <col min="10505" max="10505" width="1.88671875" customWidth="1"/>
    <col min="10506" max="10507" width="15.33203125" customWidth="1"/>
    <col min="10753" max="10753" width="2.5546875" customWidth="1"/>
    <col min="10754" max="10754" width="4.6640625" customWidth="1"/>
    <col min="10755" max="10756" width="5.109375" customWidth="1"/>
    <col min="10757" max="10757" width="28" customWidth="1"/>
    <col min="10758" max="10758" width="14.6640625" customWidth="1"/>
    <col min="10759" max="10759" width="20" customWidth="1"/>
    <col min="10760" max="10760" width="16.44140625" bestFit="1" customWidth="1"/>
    <col min="10761" max="10761" width="1.88671875" customWidth="1"/>
    <col min="10762" max="10763" width="15.33203125" customWidth="1"/>
    <col min="11009" max="11009" width="2.5546875" customWidth="1"/>
    <col min="11010" max="11010" width="4.6640625" customWidth="1"/>
    <col min="11011" max="11012" width="5.109375" customWidth="1"/>
    <col min="11013" max="11013" width="28" customWidth="1"/>
    <col min="11014" max="11014" width="14.6640625" customWidth="1"/>
    <col min="11015" max="11015" width="20" customWidth="1"/>
    <col min="11016" max="11016" width="16.44140625" bestFit="1" customWidth="1"/>
    <col min="11017" max="11017" width="1.88671875" customWidth="1"/>
    <col min="11018" max="11019" width="15.33203125" customWidth="1"/>
    <col min="11265" max="11265" width="2.5546875" customWidth="1"/>
    <col min="11266" max="11266" width="4.6640625" customWidth="1"/>
    <col min="11267" max="11268" width="5.109375" customWidth="1"/>
    <col min="11269" max="11269" width="28" customWidth="1"/>
    <col min="11270" max="11270" width="14.6640625" customWidth="1"/>
    <col min="11271" max="11271" width="20" customWidth="1"/>
    <col min="11272" max="11272" width="16.44140625" bestFit="1" customWidth="1"/>
    <col min="11273" max="11273" width="1.88671875" customWidth="1"/>
    <col min="11274" max="11275" width="15.33203125" customWidth="1"/>
    <col min="11521" max="11521" width="2.5546875" customWidth="1"/>
    <col min="11522" max="11522" width="4.6640625" customWidth="1"/>
    <col min="11523" max="11524" width="5.109375" customWidth="1"/>
    <col min="11525" max="11525" width="28" customWidth="1"/>
    <col min="11526" max="11526" width="14.6640625" customWidth="1"/>
    <col min="11527" max="11527" width="20" customWidth="1"/>
    <col min="11528" max="11528" width="16.44140625" bestFit="1" customWidth="1"/>
    <col min="11529" max="11529" width="1.88671875" customWidth="1"/>
    <col min="11530" max="11531" width="15.33203125" customWidth="1"/>
    <col min="11777" max="11777" width="2.5546875" customWidth="1"/>
    <col min="11778" max="11778" width="4.6640625" customWidth="1"/>
    <col min="11779" max="11780" width="5.109375" customWidth="1"/>
    <col min="11781" max="11781" width="28" customWidth="1"/>
    <col min="11782" max="11782" width="14.6640625" customWidth="1"/>
    <col min="11783" max="11783" width="20" customWidth="1"/>
    <col min="11784" max="11784" width="16.44140625" bestFit="1" customWidth="1"/>
    <col min="11785" max="11785" width="1.88671875" customWidth="1"/>
    <col min="11786" max="11787" width="15.33203125" customWidth="1"/>
    <col min="12033" max="12033" width="2.5546875" customWidth="1"/>
    <col min="12034" max="12034" width="4.6640625" customWidth="1"/>
    <col min="12035" max="12036" width="5.109375" customWidth="1"/>
    <col min="12037" max="12037" width="28" customWidth="1"/>
    <col min="12038" max="12038" width="14.6640625" customWidth="1"/>
    <col min="12039" max="12039" width="20" customWidth="1"/>
    <col min="12040" max="12040" width="16.44140625" bestFit="1" customWidth="1"/>
    <col min="12041" max="12041" width="1.88671875" customWidth="1"/>
    <col min="12042" max="12043" width="15.33203125" customWidth="1"/>
    <col min="12289" max="12289" width="2.5546875" customWidth="1"/>
    <col min="12290" max="12290" width="4.6640625" customWidth="1"/>
    <col min="12291" max="12292" width="5.109375" customWidth="1"/>
    <col min="12293" max="12293" width="28" customWidth="1"/>
    <col min="12294" max="12294" width="14.6640625" customWidth="1"/>
    <col min="12295" max="12295" width="20" customWidth="1"/>
    <col min="12296" max="12296" width="16.44140625" bestFit="1" customWidth="1"/>
    <col min="12297" max="12297" width="1.88671875" customWidth="1"/>
    <col min="12298" max="12299" width="15.33203125" customWidth="1"/>
    <col min="12545" max="12545" width="2.5546875" customWidth="1"/>
    <col min="12546" max="12546" width="4.6640625" customWidth="1"/>
    <col min="12547" max="12548" width="5.109375" customWidth="1"/>
    <col min="12549" max="12549" width="28" customWidth="1"/>
    <col min="12550" max="12550" width="14.6640625" customWidth="1"/>
    <col min="12551" max="12551" width="20" customWidth="1"/>
    <col min="12552" max="12552" width="16.44140625" bestFit="1" customWidth="1"/>
    <col min="12553" max="12553" width="1.88671875" customWidth="1"/>
    <col min="12554" max="12555" width="15.33203125" customWidth="1"/>
    <col min="12801" max="12801" width="2.5546875" customWidth="1"/>
    <col min="12802" max="12802" width="4.6640625" customWidth="1"/>
    <col min="12803" max="12804" width="5.109375" customWidth="1"/>
    <col min="12805" max="12805" width="28" customWidth="1"/>
    <col min="12806" max="12806" width="14.6640625" customWidth="1"/>
    <col min="12807" max="12807" width="20" customWidth="1"/>
    <col min="12808" max="12808" width="16.44140625" bestFit="1" customWidth="1"/>
    <col min="12809" max="12809" width="1.88671875" customWidth="1"/>
    <col min="12810" max="12811" width="15.33203125" customWidth="1"/>
    <col min="13057" max="13057" width="2.5546875" customWidth="1"/>
    <col min="13058" max="13058" width="4.6640625" customWidth="1"/>
    <col min="13059" max="13060" width="5.109375" customWidth="1"/>
    <col min="13061" max="13061" width="28" customWidth="1"/>
    <col min="13062" max="13062" width="14.6640625" customWidth="1"/>
    <col min="13063" max="13063" width="20" customWidth="1"/>
    <col min="13064" max="13064" width="16.44140625" bestFit="1" customWidth="1"/>
    <col min="13065" max="13065" width="1.88671875" customWidth="1"/>
    <col min="13066" max="13067" width="15.33203125" customWidth="1"/>
    <col min="13313" max="13313" width="2.5546875" customWidth="1"/>
    <col min="13314" max="13314" width="4.6640625" customWidth="1"/>
    <col min="13315" max="13316" width="5.109375" customWidth="1"/>
    <col min="13317" max="13317" width="28" customWidth="1"/>
    <col min="13318" max="13318" width="14.6640625" customWidth="1"/>
    <col min="13319" max="13319" width="20" customWidth="1"/>
    <col min="13320" max="13320" width="16.44140625" bestFit="1" customWidth="1"/>
    <col min="13321" max="13321" width="1.88671875" customWidth="1"/>
    <col min="13322" max="13323" width="15.33203125" customWidth="1"/>
    <col min="13569" max="13569" width="2.5546875" customWidth="1"/>
    <col min="13570" max="13570" width="4.6640625" customWidth="1"/>
    <col min="13571" max="13572" width="5.109375" customWidth="1"/>
    <col min="13573" max="13573" width="28" customWidth="1"/>
    <col min="13574" max="13574" width="14.6640625" customWidth="1"/>
    <col min="13575" max="13575" width="20" customWidth="1"/>
    <col min="13576" max="13576" width="16.44140625" bestFit="1" customWidth="1"/>
    <col min="13577" max="13577" width="1.88671875" customWidth="1"/>
    <col min="13578" max="13579" width="15.33203125" customWidth="1"/>
    <col min="13825" max="13825" width="2.5546875" customWidth="1"/>
    <col min="13826" max="13826" width="4.6640625" customWidth="1"/>
    <col min="13827" max="13828" width="5.109375" customWidth="1"/>
    <col min="13829" max="13829" width="28" customWidth="1"/>
    <col min="13830" max="13830" width="14.6640625" customWidth="1"/>
    <col min="13831" max="13831" width="20" customWidth="1"/>
    <col min="13832" max="13832" width="16.44140625" bestFit="1" customWidth="1"/>
    <col min="13833" max="13833" width="1.88671875" customWidth="1"/>
    <col min="13834" max="13835" width="15.33203125" customWidth="1"/>
    <col min="14081" max="14081" width="2.5546875" customWidth="1"/>
    <col min="14082" max="14082" width="4.6640625" customWidth="1"/>
    <col min="14083" max="14084" width="5.109375" customWidth="1"/>
    <col min="14085" max="14085" width="28" customWidth="1"/>
    <col min="14086" max="14086" width="14.6640625" customWidth="1"/>
    <col min="14087" max="14087" width="20" customWidth="1"/>
    <col min="14088" max="14088" width="16.44140625" bestFit="1" customWidth="1"/>
    <col min="14089" max="14089" width="1.88671875" customWidth="1"/>
    <col min="14090" max="14091" width="15.33203125" customWidth="1"/>
    <col min="14337" max="14337" width="2.5546875" customWidth="1"/>
    <col min="14338" max="14338" width="4.6640625" customWidth="1"/>
    <col min="14339" max="14340" width="5.109375" customWidth="1"/>
    <col min="14341" max="14341" width="28" customWidth="1"/>
    <col min="14342" max="14342" width="14.6640625" customWidth="1"/>
    <col min="14343" max="14343" width="20" customWidth="1"/>
    <col min="14344" max="14344" width="16.44140625" bestFit="1" customWidth="1"/>
    <col min="14345" max="14345" width="1.88671875" customWidth="1"/>
    <col min="14346" max="14347" width="15.33203125" customWidth="1"/>
    <col min="14593" max="14593" width="2.5546875" customWidth="1"/>
    <col min="14594" max="14594" width="4.6640625" customWidth="1"/>
    <col min="14595" max="14596" width="5.109375" customWidth="1"/>
    <col min="14597" max="14597" width="28" customWidth="1"/>
    <col min="14598" max="14598" width="14.6640625" customWidth="1"/>
    <col min="14599" max="14599" width="20" customWidth="1"/>
    <col min="14600" max="14600" width="16.44140625" bestFit="1" customWidth="1"/>
    <col min="14601" max="14601" width="1.88671875" customWidth="1"/>
    <col min="14602" max="14603" width="15.33203125" customWidth="1"/>
    <col min="14849" max="14849" width="2.5546875" customWidth="1"/>
    <col min="14850" max="14850" width="4.6640625" customWidth="1"/>
    <col min="14851" max="14852" width="5.109375" customWidth="1"/>
    <col min="14853" max="14853" width="28" customWidth="1"/>
    <col min="14854" max="14854" width="14.6640625" customWidth="1"/>
    <col min="14855" max="14855" width="20" customWidth="1"/>
    <col min="14856" max="14856" width="16.44140625" bestFit="1" customWidth="1"/>
    <col min="14857" max="14857" width="1.88671875" customWidth="1"/>
    <col min="14858" max="14859" width="15.33203125" customWidth="1"/>
    <col min="15105" max="15105" width="2.5546875" customWidth="1"/>
    <col min="15106" max="15106" width="4.6640625" customWidth="1"/>
    <col min="15107" max="15108" width="5.109375" customWidth="1"/>
    <col min="15109" max="15109" width="28" customWidth="1"/>
    <col min="15110" max="15110" width="14.6640625" customWidth="1"/>
    <col min="15111" max="15111" width="20" customWidth="1"/>
    <col min="15112" max="15112" width="16.44140625" bestFit="1" customWidth="1"/>
    <col min="15113" max="15113" width="1.88671875" customWidth="1"/>
    <col min="15114" max="15115" width="15.33203125" customWidth="1"/>
    <col min="15361" max="15361" width="2.5546875" customWidth="1"/>
    <col min="15362" max="15362" width="4.6640625" customWidth="1"/>
    <col min="15363" max="15364" width="5.109375" customWidth="1"/>
    <col min="15365" max="15365" width="28" customWidth="1"/>
    <col min="15366" max="15366" width="14.6640625" customWidth="1"/>
    <col min="15367" max="15367" width="20" customWidth="1"/>
    <col min="15368" max="15368" width="16.44140625" bestFit="1" customWidth="1"/>
    <col min="15369" max="15369" width="1.88671875" customWidth="1"/>
    <col min="15370" max="15371" width="15.33203125" customWidth="1"/>
    <col min="15617" max="15617" width="2.5546875" customWidth="1"/>
    <col min="15618" max="15618" width="4.6640625" customWidth="1"/>
    <col min="15619" max="15620" width="5.109375" customWidth="1"/>
    <col min="15621" max="15621" width="28" customWidth="1"/>
    <col min="15622" max="15622" width="14.6640625" customWidth="1"/>
    <col min="15623" max="15623" width="20" customWidth="1"/>
    <col min="15624" max="15624" width="16.44140625" bestFit="1" customWidth="1"/>
    <col min="15625" max="15625" width="1.88671875" customWidth="1"/>
    <col min="15626" max="15627" width="15.33203125" customWidth="1"/>
    <col min="15873" max="15873" width="2.5546875" customWidth="1"/>
    <col min="15874" max="15874" width="4.6640625" customWidth="1"/>
    <col min="15875" max="15876" width="5.109375" customWidth="1"/>
    <col min="15877" max="15877" width="28" customWidth="1"/>
    <col min="15878" max="15878" width="14.6640625" customWidth="1"/>
    <col min="15879" max="15879" width="20" customWidth="1"/>
    <col min="15880" max="15880" width="16.44140625" bestFit="1" customWidth="1"/>
    <col min="15881" max="15881" width="1.88671875" customWidth="1"/>
    <col min="15882" max="15883" width="15.33203125" customWidth="1"/>
    <col min="16129" max="16129" width="2.5546875" customWidth="1"/>
    <col min="16130" max="16130" width="4.6640625" customWidth="1"/>
    <col min="16131" max="16132" width="5.109375" customWidth="1"/>
    <col min="16133" max="16133" width="28" customWidth="1"/>
    <col min="16134" max="16134" width="14.6640625" customWidth="1"/>
    <col min="16135" max="16135" width="20" customWidth="1"/>
    <col min="16136" max="16136" width="16.44140625" bestFit="1" customWidth="1"/>
    <col min="16137" max="16137" width="1.88671875" customWidth="1"/>
    <col min="16138" max="16139" width="15.33203125" customWidth="1"/>
  </cols>
  <sheetData>
    <row r="1" spans="2:12" ht="15" thickBot="1"/>
    <row r="2" spans="2:12" ht="15" thickBot="1">
      <c r="B2" s="5"/>
      <c r="C2" s="6"/>
      <c r="D2" s="7"/>
      <c r="E2" s="7"/>
      <c r="F2" s="8"/>
      <c r="G2" s="8"/>
      <c r="H2" s="8"/>
      <c r="I2" s="8"/>
      <c r="J2" s="26"/>
      <c r="K2" s="8"/>
      <c r="L2" s="9"/>
    </row>
    <row r="3" spans="2:12" ht="18.600000000000001" thickBot="1">
      <c r="B3" s="10"/>
      <c r="C3" s="186" t="s">
        <v>8</v>
      </c>
      <c r="D3" s="187"/>
      <c r="E3" s="187"/>
      <c r="F3" s="187"/>
      <c r="G3" s="187"/>
      <c r="H3" s="187"/>
      <c r="I3" s="187"/>
      <c r="J3" s="187"/>
      <c r="K3" s="188"/>
      <c r="L3" s="11"/>
    </row>
    <row r="4" spans="2:12" ht="18.600000000000001" thickBot="1">
      <c r="B4" s="10"/>
      <c r="C4" s="27"/>
      <c r="D4" s="27"/>
      <c r="E4" s="27"/>
      <c r="F4" s="27"/>
      <c r="G4" s="27"/>
      <c r="H4" s="27"/>
      <c r="I4" s="27"/>
      <c r="J4" s="27"/>
      <c r="K4" s="27"/>
      <c r="L4" s="11"/>
    </row>
    <row r="5" spans="2:12" ht="18.600000000000001" thickBot="1">
      <c r="B5" s="10"/>
      <c r="C5" s="179" t="s">
        <v>22</v>
      </c>
      <c r="D5" s="180"/>
      <c r="E5" s="180"/>
      <c r="F5" s="181"/>
      <c r="G5" s="182" t="str">
        <f>ΥΠΟΕΡΓΟ</f>
        <v>ΕΝΙΣΧΥΣΗ ΥΔΑΤΟΚΑΛΛΙΕΡΓΕΙΩΝ</v>
      </c>
      <c r="H5" s="183"/>
      <c r="I5" s="183"/>
      <c r="J5" s="183"/>
      <c r="K5" s="184"/>
      <c r="L5" s="11"/>
    </row>
    <row r="6" spans="2:12" ht="18.600000000000001" thickBot="1">
      <c r="B6" s="10"/>
      <c r="C6" s="28" t="s">
        <v>9</v>
      </c>
      <c r="D6" s="29"/>
      <c r="E6" s="29"/>
      <c r="F6" s="29"/>
      <c r="G6" s="182">
        <f>ΜΕΓΕΘΟΣ</f>
        <v>0</v>
      </c>
      <c r="H6" s="183"/>
      <c r="I6" s="183"/>
      <c r="J6" s="183"/>
      <c r="K6" s="184"/>
      <c r="L6" s="11"/>
    </row>
    <row r="7" spans="2:12" ht="18.600000000000001" thickBot="1">
      <c r="B7" s="10"/>
      <c r="C7" s="28" t="s">
        <v>10</v>
      </c>
      <c r="D7" s="29"/>
      <c r="E7" s="29"/>
      <c r="F7" s="29"/>
      <c r="G7" s="182">
        <f>ΤΟΠΟΣ</f>
        <v>0</v>
      </c>
      <c r="H7" s="183"/>
      <c r="I7" s="183"/>
      <c r="J7" s="183"/>
      <c r="K7" s="184"/>
      <c r="L7" s="11"/>
    </row>
    <row r="8" spans="2:12" ht="6" customHeight="1" thickBot="1">
      <c r="B8" s="10"/>
      <c r="C8" s="12"/>
      <c r="D8" s="13"/>
      <c r="E8" s="13"/>
      <c r="F8" s="14"/>
      <c r="G8" s="14"/>
      <c r="H8" s="14"/>
      <c r="I8" s="14"/>
      <c r="J8" s="19"/>
      <c r="K8" s="14"/>
      <c r="L8" s="11"/>
    </row>
    <row r="9" spans="2:12" s="4" customFormat="1" ht="18.600000000000001" thickBot="1">
      <c r="B9" s="15"/>
      <c r="C9" s="16"/>
      <c r="D9" s="185" t="s">
        <v>3</v>
      </c>
      <c r="E9" s="185"/>
      <c r="F9" s="185"/>
      <c r="G9" s="185"/>
      <c r="H9" s="17"/>
      <c r="I9" s="31">
        <f>ΠΡΟΥΠΟΛΟΓΙΣΜΟΣ</f>
        <v>0</v>
      </c>
      <c r="J9" s="32"/>
      <c r="K9" s="32"/>
      <c r="L9" s="18"/>
    </row>
    <row r="10" spans="2:12" s="4" customFormat="1" ht="18.600000000000001" thickBot="1">
      <c r="B10" s="15"/>
      <c r="C10" s="16"/>
      <c r="D10" s="185" t="s">
        <v>11</v>
      </c>
      <c r="E10" s="185"/>
      <c r="F10" s="185"/>
      <c r="G10" s="185"/>
      <c r="H10" s="17"/>
      <c r="I10" s="109"/>
      <c r="J10" s="32"/>
      <c r="K10" s="32"/>
      <c r="L10" s="18"/>
    </row>
    <row r="11" spans="2:12" s="4" customFormat="1" ht="18.600000000000001" thickBot="1">
      <c r="B11" s="15"/>
      <c r="C11" s="16"/>
      <c r="D11" s="185" t="s">
        <v>12</v>
      </c>
      <c r="E11" s="185"/>
      <c r="F11" s="185"/>
      <c r="G11" s="185"/>
      <c r="H11" s="17"/>
      <c r="I11" s="31">
        <f>ΠΡΟΥΠΟΛΟΓΙΣΜΟΣ*I10</f>
        <v>0</v>
      </c>
      <c r="J11" s="32"/>
      <c r="K11" s="32"/>
      <c r="L11" s="18"/>
    </row>
    <row r="12" spans="2:12" s="4" customFormat="1" ht="18">
      <c r="B12" s="15"/>
      <c r="C12" s="16"/>
      <c r="D12" s="102"/>
      <c r="E12" s="102"/>
      <c r="F12" s="102"/>
      <c r="G12" s="102"/>
      <c r="H12" s="17"/>
      <c r="I12" s="107"/>
      <c r="J12" s="32"/>
      <c r="K12" s="32"/>
      <c r="L12" s="18"/>
    </row>
    <row r="13" spans="2:12" ht="18">
      <c r="B13" s="10"/>
      <c r="C13" s="12"/>
      <c r="D13" s="30" t="s">
        <v>13</v>
      </c>
      <c r="E13" s="13"/>
      <c r="F13" s="14"/>
      <c r="G13" s="14"/>
      <c r="H13" s="14"/>
      <c r="I13" s="14"/>
      <c r="J13" s="19"/>
      <c r="K13" s="14"/>
      <c r="L13" s="11"/>
    </row>
    <row r="14" spans="2:12" ht="5.25" customHeight="1" thickBot="1">
      <c r="B14" s="10"/>
      <c r="C14" s="12"/>
      <c r="D14" s="13"/>
      <c r="E14" s="13"/>
      <c r="F14" s="14"/>
      <c r="G14" s="14"/>
      <c r="H14" s="14"/>
      <c r="I14" s="21"/>
      <c r="J14" s="19"/>
      <c r="K14" s="14"/>
      <c r="L14" s="11"/>
    </row>
    <row r="15" spans="2:12" ht="18.600000000000001" thickBot="1">
      <c r="B15" s="10"/>
      <c r="C15" s="99" t="s">
        <v>0</v>
      </c>
      <c r="D15" s="173" t="s">
        <v>23</v>
      </c>
      <c r="E15" s="174"/>
      <c r="F15" s="174"/>
      <c r="G15" s="174"/>
      <c r="H15" s="175"/>
      <c r="I15" s="100">
        <f>I9</f>
        <v>0</v>
      </c>
      <c r="J15" s="33">
        <f>IFERROR(I15/I15,0)</f>
        <v>0</v>
      </c>
      <c r="K15" s="14"/>
      <c r="L15" s="11"/>
    </row>
    <row r="16" spans="2:12" ht="18.600000000000001" thickBot="1">
      <c r="B16" s="10"/>
      <c r="C16" s="99" t="s">
        <v>1</v>
      </c>
      <c r="D16" s="173" t="s">
        <v>14</v>
      </c>
      <c r="E16" s="174"/>
      <c r="F16" s="174"/>
      <c r="G16" s="174"/>
      <c r="H16" s="175"/>
      <c r="I16" s="100">
        <f>I11</f>
        <v>0</v>
      </c>
      <c r="J16" s="33">
        <f>IFERROR(I16/I15,0)</f>
        <v>0</v>
      </c>
      <c r="K16" s="14"/>
      <c r="L16" s="11"/>
    </row>
    <row r="17" spans="2:12" ht="18.600000000000001" thickBot="1">
      <c r="B17" s="10"/>
      <c r="C17" s="42" t="s">
        <v>6</v>
      </c>
      <c r="D17" s="176" t="s">
        <v>25</v>
      </c>
      <c r="E17" s="177"/>
      <c r="F17" s="177"/>
      <c r="G17" s="177"/>
      <c r="H17" s="178"/>
      <c r="I17" s="43">
        <f>I15-I16</f>
        <v>0</v>
      </c>
      <c r="J17" s="33">
        <f>IFERROR(I17/I15,0)</f>
        <v>0</v>
      </c>
      <c r="K17" s="14"/>
      <c r="L17" s="11"/>
    </row>
    <row r="18" spans="2:12" ht="15.6">
      <c r="B18" s="10"/>
      <c r="C18" s="12"/>
      <c r="D18" s="20" t="s">
        <v>15</v>
      </c>
      <c r="E18" s="34" t="s">
        <v>16</v>
      </c>
      <c r="F18" s="20"/>
      <c r="G18" s="25"/>
      <c r="H18" s="35">
        <f>IFERROR(G18/I17,0)</f>
        <v>0</v>
      </c>
      <c r="I18" s="14"/>
      <c r="J18" s="19"/>
      <c r="K18" s="14"/>
      <c r="L18" s="11"/>
    </row>
    <row r="19" spans="2:12" ht="15.6">
      <c r="B19" s="10"/>
      <c r="C19" s="12"/>
      <c r="D19" s="20" t="s">
        <v>17</v>
      </c>
      <c r="E19" s="34" t="s">
        <v>18</v>
      </c>
      <c r="F19" s="20"/>
      <c r="G19" s="36">
        <f>I17-G18</f>
        <v>0</v>
      </c>
      <c r="H19" s="35">
        <f>IFERROR(G19/I17,0)</f>
        <v>0</v>
      </c>
      <c r="I19" s="14"/>
      <c r="J19" s="19"/>
      <c r="K19" s="14"/>
      <c r="L19" s="11"/>
    </row>
    <row r="20" spans="2:12">
      <c r="B20" s="10"/>
      <c r="C20" s="12"/>
      <c r="D20" s="37" t="s">
        <v>24</v>
      </c>
      <c r="E20" s="171" t="s">
        <v>81</v>
      </c>
      <c r="F20" s="172"/>
      <c r="G20" s="172"/>
      <c r="H20" s="172"/>
      <c r="I20" s="172"/>
      <c r="J20" s="38">
        <f>IFERROR(I9*25%,0)</f>
        <v>0</v>
      </c>
      <c r="K20" s="14"/>
      <c r="L20" s="11"/>
    </row>
    <row r="21" spans="2:12" ht="18.600000000000001" customHeight="1">
      <c r="B21" s="10"/>
      <c r="C21" s="12"/>
      <c r="D21" s="13"/>
      <c r="E21" s="172"/>
      <c r="F21" s="172"/>
      <c r="G21" s="172"/>
      <c r="H21" s="172"/>
      <c r="I21" s="172"/>
      <c r="J21" s="19"/>
      <c r="K21" s="14"/>
      <c r="L21" s="11"/>
    </row>
    <row r="22" spans="2:12" ht="9.6" customHeight="1" thickBot="1">
      <c r="B22" s="22"/>
      <c r="C22" s="39"/>
      <c r="D22" s="40"/>
      <c r="E22" s="40"/>
      <c r="F22" s="23"/>
      <c r="G22" s="23"/>
      <c r="H22" s="23"/>
      <c r="I22" s="23"/>
      <c r="J22" s="41"/>
      <c r="K22" s="23"/>
      <c r="L22" s="24"/>
    </row>
  </sheetData>
  <sheetProtection password="CF7A" sheet="1" objects="1" scenarios="1" selectLockedCells="1"/>
  <mergeCells count="12">
    <mergeCell ref="C3:K3"/>
    <mergeCell ref="E20:I21"/>
    <mergeCell ref="D16:H16"/>
    <mergeCell ref="D17:H17"/>
    <mergeCell ref="C5:F5"/>
    <mergeCell ref="G5:K5"/>
    <mergeCell ref="G6:K6"/>
    <mergeCell ref="G7:K7"/>
    <mergeCell ref="D15:H15"/>
    <mergeCell ref="D9:G9"/>
    <mergeCell ref="D10:G10"/>
    <mergeCell ref="D11:G11"/>
  </mergeCells>
  <pageMargins left="0.31496062992125984" right="0.31496062992125984" top="0.74803149606299213" bottom="0.74803149606299213" header="0.31496062992125984" footer="0.31496062992125984"/>
  <pageSetup paperSize="9" scale="88" orientation="landscape" horizontalDpi="300" verticalDpi="300" r:id="rId1"/>
  <headerFooter>
    <oddHeader>&amp;L&amp;"-,Έντονη γραφή"Υπουργείο Αγροτικής Ανάπτυξης και Τροφίμων&amp;CΓενική Γραμματεία Αγροτικής Πολιτικής και Διεθνών Σχέσων&amp;RΤαμείο Ανάκαμψης και Ανθεκτικότητας</oddHeader>
    <oddFooter>&amp;LΕκσυγχρονισμός Γεωργικού Τομέα&amp;R&amp;P&amp;N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2</vt:i4>
      </vt:variant>
      <vt:variant>
        <vt:lpstr>Περιοχές με ονόματα</vt:lpstr>
      </vt:variant>
      <vt:variant>
        <vt:i4>6</vt:i4>
      </vt:variant>
    </vt:vector>
  </HeadingPairs>
  <TitlesOfParts>
    <vt:vector size="8" baseType="lpstr">
      <vt:lpstr>ΕΛΕΓΧΟΣ ΠΡΟΥΠΟΛΟΓΙΣΜΟΥ</vt:lpstr>
      <vt:lpstr>ΧΡΗΜΑΤΟΟΙΚΟΝΟΜΙΚΟΣ</vt:lpstr>
      <vt:lpstr>'ΕΛΕΓΧΟΣ ΠΡΟΥΠΟΛΟΓΙΣΜΟΥ'!Print_Area</vt:lpstr>
      <vt:lpstr>ΧΡΗΜΑΤΟΟΙΚΟΝΟΜΙΚΟΣ!Print_Area</vt:lpstr>
      <vt:lpstr>ΜΕΓΕΘΟΣ</vt:lpstr>
      <vt:lpstr>ΠΡΟΥΠΟΛΟΓΙΣΜΟΣ</vt:lpstr>
      <vt:lpstr>ΤΟΠΟΣ</vt:lpstr>
      <vt:lpstr>ΥΠΟΕΡΓΟ</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Πούμπουρας</dc:creator>
  <cp:lastModifiedBy>akessisi</cp:lastModifiedBy>
  <cp:lastPrinted>2022-08-11T08:40:26Z</cp:lastPrinted>
  <dcterms:created xsi:type="dcterms:W3CDTF">2022-05-18T07:09:23Z</dcterms:created>
  <dcterms:modified xsi:type="dcterms:W3CDTF">2022-11-22T12:56:02Z</dcterms:modified>
</cp:coreProperties>
</file>